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xr:revisionPtr revIDLastSave="0" documentId="8_{7A918F71-5539-454D-B4D4-05678630B461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Inputs" sheetId="1" r:id="rId1"/>
    <sheet name="Rates" sheetId="2" r:id="rId2"/>
    <sheet name="Schedule" sheetId="3" r:id="rId3"/>
    <sheet name="Summary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3" l="1"/>
  <c r="B8" i="1"/>
  <c r="B9" i="1" s="1"/>
  <c r="B361" i="3" l="1"/>
  <c r="B360" i="3"/>
  <c r="B359" i="3"/>
  <c r="B358" i="3"/>
  <c r="B357" i="3"/>
  <c r="B356" i="3"/>
  <c r="B355" i="3"/>
  <c r="B354" i="3"/>
  <c r="B353" i="3"/>
  <c r="B352" i="3"/>
  <c r="B351" i="3"/>
  <c r="B350" i="3"/>
  <c r="B349" i="3"/>
  <c r="B348" i="3"/>
  <c r="B347" i="3"/>
  <c r="B346" i="3"/>
  <c r="B345" i="3"/>
  <c r="B344" i="3"/>
  <c r="B343" i="3"/>
  <c r="B342" i="3"/>
  <c r="B341" i="3"/>
  <c r="B340" i="3"/>
  <c r="B339" i="3"/>
  <c r="B338" i="3"/>
  <c r="B337" i="3"/>
  <c r="B336" i="3"/>
  <c r="B335" i="3"/>
  <c r="B334" i="3"/>
  <c r="B333" i="3"/>
  <c r="B332" i="3"/>
  <c r="B331" i="3"/>
  <c r="B330" i="3"/>
  <c r="B329" i="3"/>
  <c r="B328" i="3"/>
  <c r="B327" i="3"/>
  <c r="B326" i="3"/>
  <c r="B325" i="3"/>
  <c r="B324" i="3"/>
  <c r="B323" i="3"/>
  <c r="B322" i="3"/>
  <c r="B321" i="3"/>
  <c r="B320" i="3"/>
  <c r="B319" i="3"/>
  <c r="B318" i="3"/>
  <c r="B317" i="3"/>
  <c r="B316" i="3"/>
  <c r="B315" i="3"/>
  <c r="B314" i="3"/>
  <c r="B313" i="3"/>
  <c r="B312" i="3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70" i="3"/>
  <c r="B269" i="3"/>
  <c r="B268" i="3"/>
  <c r="B267" i="3"/>
  <c r="B266" i="3"/>
  <c r="B265" i="3"/>
  <c r="B264" i="3"/>
  <c r="B263" i="3"/>
  <c r="B262" i="3"/>
  <c r="B261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235" i="3"/>
  <c r="B234" i="3"/>
  <c r="B233" i="3"/>
  <c r="B232" i="3"/>
  <c r="B231" i="3"/>
  <c r="B230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  <c r="B10" i="1"/>
  <c r="B2" i="4" s="1"/>
  <c r="E2" i="3"/>
  <c r="D2" i="3"/>
  <c r="F2" i="3" l="1"/>
  <c r="I2" i="3"/>
  <c r="G2" i="3" l="1"/>
  <c r="J2" i="3" l="1"/>
  <c r="H2" i="3"/>
  <c r="C3" i="3" l="1"/>
  <c r="E3" i="3" l="1"/>
  <c r="D3" i="3"/>
  <c r="F3" i="3" l="1"/>
  <c r="I3" i="3"/>
  <c r="G3" i="3" l="1"/>
  <c r="J3" i="3" l="1"/>
  <c r="H3" i="3"/>
  <c r="C4" i="3" l="1"/>
  <c r="E4" i="3" l="1"/>
  <c r="D4" i="3"/>
  <c r="F4" i="3" l="1"/>
  <c r="I4" i="3"/>
  <c r="G4" i="3" l="1"/>
  <c r="J4" i="3" l="1"/>
  <c r="H4" i="3"/>
  <c r="C5" i="3" l="1"/>
  <c r="E5" i="3" l="1"/>
  <c r="D5" i="3"/>
  <c r="F5" i="3" l="1"/>
  <c r="I5" i="3"/>
  <c r="G5" i="3" l="1"/>
  <c r="J5" i="3" l="1"/>
  <c r="H5" i="3"/>
  <c r="C6" i="3" l="1"/>
  <c r="E6" i="3" l="1"/>
  <c r="D6" i="3"/>
  <c r="F6" i="3" l="1"/>
  <c r="I6" i="3"/>
  <c r="G6" i="3" l="1"/>
  <c r="J6" i="3" l="1"/>
  <c r="H6" i="3"/>
  <c r="C7" i="3" l="1"/>
  <c r="E7" i="3" l="1"/>
  <c r="D7" i="3"/>
  <c r="F7" i="3" l="1"/>
  <c r="I7" i="3"/>
  <c r="G7" i="3" l="1"/>
  <c r="J7" i="3" l="1"/>
  <c r="H7" i="3"/>
  <c r="C8" i="3" l="1"/>
  <c r="E8" i="3" l="1"/>
  <c r="D8" i="3"/>
  <c r="F8" i="3" l="1"/>
  <c r="I8" i="3"/>
  <c r="G8" i="3" l="1"/>
  <c r="J8" i="3" l="1"/>
  <c r="H8" i="3"/>
  <c r="C9" i="3" l="1"/>
  <c r="E9" i="3" l="1"/>
  <c r="D9" i="3"/>
  <c r="F9" i="3" l="1"/>
  <c r="I9" i="3"/>
  <c r="G9" i="3" l="1"/>
  <c r="J9" i="3" l="1"/>
  <c r="H9" i="3"/>
  <c r="C10" i="3" l="1"/>
  <c r="E10" i="3" l="1"/>
  <c r="D10" i="3"/>
  <c r="F10" i="3" l="1"/>
  <c r="I10" i="3"/>
  <c r="G10" i="3" l="1"/>
  <c r="J10" i="3" l="1"/>
  <c r="H10" i="3"/>
  <c r="C11" i="3" l="1"/>
  <c r="E11" i="3" l="1"/>
  <c r="D11" i="3"/>
  <c r="F11" i="3" l="1"/>
  <c r="I11" i="3"/>
  <c r="G11" i="3" l="1"/>
  <c r="J11" i="3" l="1"/>
  <c r="H11" i="3"/>
  <c r="C12" i="3" l="1"/>
  <c r="E12" i="3" l="1"/>
  <c r="D12" i="3"/>
  <c r="F12" i="3" l="1"/>
  <c r="I12" i="3"/>
  <c r="G12" i="3" l="1"/>
  <c r="J12" i="3" l="1"/>
  <c r="H12" i="3"/>
  <c r="C13" i="3" l="1"/>
  <c r="E13" i="3" l="1"/>
  <c r="D13" i="3"/>
  <c r="F13" i="3" l="1"/>
  <c r="I13" i="3"/>
  <c r="G13" i="3" l="1"/>
  <c r="J13" i="3" l="1"/>
  <c r="H13" i="3"/>
  <c r="C14" i="3" l="1"/>
  <c r="E14" i="3" l="1"/>
  <c r="D14" i="3"/>
  <c r="F14" i="3" l="1"/>
  <c r="I14" i="3"/>
  <c r="G14" i="3" l="1"/>
  <c r="J14" i="3" l="1"/>
  <c r="H14" i="3"/>
  <c r="C15" i="3" l="1"/>
  <c r="E15" i="3" l="1"/>
  <c r="D15" i="3"/>
  <c r="F15" i="3" l="1"/>
  <c r="I15" i="3"/>
  <c r="G15" i="3" l="1"/>
  <c r="J15" i="3" l="1"/>
  <c r="H15" i="3"/>
  <c r="C16" i="3" l="1"/>
  <c r="E16" i="3" l="1"/>
  <c r="D16" i="3"/>
  <c r="F16" i="3" l="1"/>
  <c r="I16" i="3"/>
  <c r="G16" i="3" l="1"/>
  <c r="J16" i="3" l="1"/>
  <c r="H16" i="3"/>
  <c r="C17" i="3" l="1"/>
  <c r="E17" i="3" l="1"/>
  <c r="D17" i="3"/>
  <c r="F17" i="3" l="1"/>
  <c r="I17" i="3"/>
  <c r="G17" i="3" l="1"/>
  <c r="J17" i="3" l="1"/>
  <c r="H17" i="3"/>
  <c r="C18" i="3" l="1"/>
  <c r="E18" i="3" l="1"/>
  <c r="D18" i="3"/>
  <c r="F18" i="3" l="1"/>
  <c r="I18" i="3"/>
  <c r="G18" i="3" l="1"/>
  <c r="J18" i="3" l="1"/>
  <c r="H18" i="3"/>
  <c r="C19" i="3" l="1"/>
  <c r="E19" i="3" l="1"/>
  <c r="D19" i="3"/>
  <c r="F19" i="3" l="1"/>
  <c r="I19" i="3"/>
  <c r="G19" i="3" l="1"/>
  <c r="J19" i="3" l="1"/>
  <c r="H19" i="3"/>
  <c r="C20" i="3" l="1"/>
  <c r="E20" i="3" l="1"/>
  <c r="D20" i="3"/>
  <c r="F20" i="3" l="1"/>
  <c r="I20" i="3"/>
  <c r="G20" i="3" l="1"/>
  <c r="J20" i="3" l="1"/>
  <c r="H20" i="3"/>
  <c r="C21" i="3" l="1"/>
  <c r="E21" i="3" l="1"/>
  <c r="D21" i="3"/>
  <c r="F21" i="3" l="1"/>
  <c r="I21" i="3"/>
  <c r="G21" i="3" l="1"/>
  <c r="J21" i="3" l="1"/>
  <c r="H21" i="3"/>
  <c r="C22" i="3" l="1"/>
  <c r="E22" i="3" l="1"/>
  <c r="D22" i="3"/>
  <c r="F22" i="3" l="1"/>
  <c r="I22" i="3"/>
  <c r="G22" i="3" l="1"/>
  <c r="J22" i="3" l="1"/>
  <c r="H22" i="3"/>
  <c r="C23" i="3" l="1"/>
  <c r="E23" i="3" l="1"/>
  <c r="D23" i="3"/>
  <c r="F23" i="3" l="1"/>
  <c r="I23" i="3"/>
  <c r="G23" i="3" l="1"/>
  <c r="J23" i="3" l="1"/>
  <c r="H23" i="3"/>
  <c r="C24" i="3" l="1"/>
  <c r="E24" i="3" l="1"/>
  <c r="D24" i="3"/>
  <c r="F24" i="3" l="1"/>
  <c r="I24" i="3"/>
  <c r="G24" i="3" l="1"/>
  <c r="J24" i="3" l="1"/>
  <c r="H24" i="3"/>
  <c r="C25" i="3" l="1"/>
  <c r="E25" i="3" l="1"/>
  <c r="D25" i="3"/>
  <c r="F25" i="3" l="1"/>
  <c r="I25" i="3"/>
  <c r="G25" i="3" l="1"/>
  <c r="J25" i="3" l="1"/>
  <c r="H25" i="3"/>
  <c r="C26" i="3" l="1"/>
  <c r="E26" i="3" l="1"/>
  <c r="D26" i="3"/>
  <c r="F26" i="3" l="1"/>
  <c r="I26" i="3"/>
  <c r="G26" i="3" l="1"/>
  <c r="J26" i="3" l="1"/>
  <c r="H26" i="3"/>
  <c r="C27" i="3" l="1"/>
  <c r="E27" i="3" l="1"/>
  <c r="D27" i="3"/>
  <c r="F27" i="3" l="1"/>
  <c r="I27" i="3"/>
  <c r="G27" i="3" l="1"/>
  <c r="J27" i="3" l="1"/>
  <c r="H27" i="3"/>
  <c r="C28" i="3" l="1"/>
  <c r="E28" i="3" l="1"/>
  <c r="D28" i="3"/>
  <c r="F28" i="3" l="1"/>
  <c r="I28" i="3"/>
  <c r="G28" i="3" l="1"/>
  <c r="J28" i="3" l="1"/>
  <c r="H28" i="3"/>
  <c r="C29" i="3" l="1"/>
  <c r="E29" i="3" l="1"/>
  <c r="D29" i="3"/>
  <c r="F29" i="3" l="1"/>
  <c r="I29" i="3"/>
  <c r="G29" i="3" l="1"/>
  <c r="J29" i="3" l="1"/>
  <c r="H29" i="3"/>
  <c r="C30" i="3" l="1"/>
  <c r="E30" i="3" l="1"/>
  <c r="D30" i="3"/>
  <c r="F30" i="3" l="1"/>
  <c r="I30" i="3"/>
  <c r="G30" i="3" l="1"/>
  <c r="J30" i="3" l="1"/>
  <c r="H30" i="3"/>
  <c r="C31" i="3" l="1"/>
  <c r="E31" i="3" l="1"/>
  <c r="D31" i="3"/>
  <c r="F31" i="3" l="1"/>
  <c r="I31" i="3"/>
  <c r="G31" i="3" l="1"/>
  <c r="J31" i="3" l="1"/>
  <c r="H31" i="3"/>
  <c r="C32" i="3" l="1"/>
  <c r="E32" i="3" l="1"/>
  <c r="D32" i="3"/>
  <c r="F32" i="3" l="1"/>
  <c r="I32" i="3"/>
  <c r="G32" i="3" l="1"/>
  <c r="J32" i="3" l="1"/>
  <c r="H32" i="3"/>
  <c r="C33" i="3" l="1"/>
  <c r="E33" i="3" l="1"/>
  <c r="D33" i="3"/>
  <c r="F33" i="3" l="1"/>
  <c r="I33" i="3"/>
  <c r="G33" i="3" l="1"/>
  <c r="J33" i="3" l="1"/>
  <c r="H33" i="3"/>
  <c r="C34" i="3" l="1"/>
  <c r="E34" i="3" l="1"/>
  <c r="D34" i="3"/>
  <c r="F34" i="3" l="1"/>
  <c r="I34" i="3"/>
  <c r="G34" i="3" l="1"/>
  <c r="J34" i="3" l="1"/>
  <c r="H34" i="3"/>
  <c r="C35" i="3" l="1"/>
  <c r="E35" i="3" l="1"/>
  <c r="D35" i="3"/>
  <c r="F35" i="3" l="1"/>
  <c r="I35" i="3"/>
  <c r="G35" i="3" l="1"/>
  <c r="J35" i="3" l="1"/>
  <c r="H35" i="3"/>
  <c r="C36" i="3" l="1"/>
  <c r="E36" i="3" l="1"/>
  <c r="D36" i="3"/>
  <c r="F36" i="3" l="1"/>
  <c r="I36" i="3"/>
  <c r="G36" i="3" l="1"/>
  <c r="J36" i="3" l="1"/>
  <c r="H36" i="3"/>
  <c r="C37" i="3" l="1"/>
  <c r="E37" i="3" l="1"/>
  <c r="D37" i="3"/>
  <c r="F37" i="3" l="1"/>
  <c r="I37" i="3"/>
  <c r="G37" i="3" l="1"/>
  <c r="J37" i="3" l="1"/>
  <c r="H37" i="3"/>
  <c r="C38" i="3" l="1"/>
  <c r="E38" i="3" l="1"/>
  <c r="D38" i="3"/>
  <c r="F38" i="3" l="1"/>
  <c r="I38" i="3"/>
  <c r="G38" i="3" l="1"/>
  <c r="J38" i="3" l="1"/>
  <c r="H38" i="3"/>
  <c r="C39" i="3" l="1"/>
  <c r="E39" i="3" l="1"/>
  <c r="D39" i="3"/>
  <c r="F39" i="3" l="1"/>
  <c r="I39" i="3"/>
  <c r="G39" i="3" l="1"/>
  <c r="J39" i="3" l="1"/>
  <c r="H39" i="3"/>
  <c r="C40" i="3" l="1"/>
  <c r="E40" i="3" l="1"/>
  <c r="D40" i="3"/>
  <c r="F40" i="3" l="1"/>
  <c r="I40" i="3"/>
  <c r="G40" i="3" l="1"/>
  <c r="J40" i="3" l="1"/>
  <c r="H40" i="3"/>
  <c r="C41" i="3" l="1"/>
  <c r="E41" i="3" l="1"/>
  <c r="D41" i="3"/>
  <c r="F41" i="3" l="1"/>
  <c r="I41" i="3"/>
  <c r="G41" i="3" l="1"/>
  <c r="J41" i="3" l="1"/>
  <c r="H41" i="3"/>
  <c r="C42" i="3" l="1"/>
  <c r="E42" i="3" l="1"/>
  <c r="D42" i="3"/>
  <c r="F42" i="3" l="1"/>
  <c r="I42" i="3"/>
  <c r="G42" i="3" l="1"/>
  <c r="J42" i="3" l="1"/>
  <c r="H42" i="3"/>
  <c r="C43" i="3" l="1"/>
  <c r="E43" i="3" l="1"/>
  <c r="D43" i="3"/>
  <c r="F43" i="3" l="1"/>
  <c r="I43" i="3"/>
  <c r="G43" i="3" l="1"/>
  <c r="J43" i="3" l="1"/>
  <c r="H43" i="3"/>
  <c r="C44" i="3" l="1"/>
  <c r="E44" i="3" l="1"/>
  <c r="D44" i="3"/>
  <c r="F44" i="3" l="1"/>
  <c r="I44" i="3"/>
  <c r="G44" i="3" l="1"/>
  <c r="J44" i="3" l="1"/>
  <c r="H44" i="3"/>
  <c r="C45" i="3" l="1"/>
  <c r="E45" i="3" l="1"/>
  <c r="D45" i="3"/>
  <c r="F45" i="3" l="1"/>
  <c r="I45" i="3"/>
  <c r="G45" i="3" l="1"/>
  <c r="J45" i="3" l="1"/>
  <c r="H45" i="3"/>
  <c r="C46" i="3" l="1"/>
  <c r="E46" i="3" l="1"/>
  <c r="D46" i="3"/>
  <c r="F46" i="3" l="1"/>
  <c r="I46" i="3"/>
  <c r="G46" i="3" l="1"/>
  <c r="J46" i="3" l="1"/>
  <c r="H46" i="3"/>
  <c r="C47" i="3" l="1"/>
  <c r="E47" i="3" l="1"/>
  <c r="D47" i="3"/>
  <c r="F47" i="3" l="1"/>
  <c r="I47" i="3"/>
  <c r="G47" i="3" l="1"/>
  <c r="J47" i="3" l="1"/>
  <c r="H47" i="3"/>
  <c r="C48" i="3" l="1"/>
  <c r="E48" i="3" l="1"/>
  <c r="D48" i="3"/>
  <c r="F48" i="3" l="1"/>
  <c r="I48" i="3"/>
  <c r="G48" i="3" l="1"/>
  <c r="J48" i="3" l="1"/>
  <c r="H48" i="3"/>
  <c r="C49" i="3" l="1"/>
  <c r="E49" i="3" l="1"/>
  <c r="D49" i="3"/>
  <c r="F49" i="3" l="1"/>
  <c r="I49" i="3"/>
  <c r="G49" i="3" l="1"/>
  <c r="J49" i="3" l="1"/>
  <c r="H49" i="3"/>
  <c r="C50" i="3" l="1"/>
  <c r="E50" i="3" l="1"/>
  <c r="D50" i="3"/>
  <c r="F50" i="3" l="1"/>
  <c r="I50" i="3"/>
  <c r="G50" i="3" l="1"/>
  <c r="J50" i="3" l="1"/>
  <c r="H50" i="3"/>
  <c r="C51" i="3" l="1"/>
  <c r="E51" i="3" l="1"/>
  <c r="D51" i="3"/>
  <c r="F51" i="3" l="1"/>
  <c r="I51" i="3"/>
  <c r="G51" i="3" l="1"/>
  <c r="J51" i="3" l="1"/>
  <c r="H51" i="3"/>
  <c r="C52" i="3" l="1"/>
  <c r="E52" i="3" l="1"/>
  <c r="D52" i="3"/>
  <c r="F52" i="3" l="1"/>
  <c r="I52" i="3"/>
  <c r="G52" i="3" l="1"/>
  <c r="J52" i="3" l="1"/>
  <c r="H52" i="3"/>
  <c r="C53" i="3" l="1"/>
  <c r="E53" i="3" l="1"/>
  <c r="D53" i="3"/>
  <c r="F53" i="3" l="1"/>
  <c r="I53" i="3"/>
  <c r="G53" i="3" l="1"/>
  <c r="J53" i="3" l="1"/>
  <c r="H53" i="3"/>
  <c r="C54" i="3" l="1"/>
  <c r="E54" i="3" l="1"/>
  <c r="D54" i="3"/>
  <c r="F54" i="3" l="1"/>
  <c r="I54" i="3"/>
  <c r="G54" i="3" l="1"/>
  <c r="J54" i="3" l="1"/>
  <c r="H54" i="3"/>
  <c r="C55" i="3" l="1"/>
  <c r="E55" i="3" l="1"/>
  <c r="D55" i="3"/>
  <c r="F55" i="3" l="1"/>
  <c r="I55" i="3"/>
  <c r="G55" i="3" l="1"/>
  <c r="J55" i="3" l="1"/>
  <c r="H55" i="3"/>
  <c r="C56" i="3" l="1"/>
  <c r="E56" i="3" l="1"/>
  <c r="D56" i="3"/>
  <c r="F56" i="3" l="1"/>
  <c r="I56" i="3"/>
  <c r="G56" i="3" l="1"/>
  <c r="J56" i="3" l="1"/>
  <c r="H56" i="3"/>
  <c r="C57" i="3" l="1"/>
  <c r="E57" i="3" l="1"/>
  <c r="D57" i="3"/>
  <c r="F57" i="3" l="1"/>
  <c r="I57" i="3"/>
  <c r="G57" i="3" l="1"/>
  <c r="J57" i="3" l="1"/>
  <c r="H57" i="3"/>
  <c r="C58" i="3" l="1"/>
  <c r="E58" i="3" l="1"/>
  <c r="D58" i="3"/>
  <c r="F58" i="3" l="1"/>
  <c r="I58" i="3"/>
  <c r="G58" i="3" l="1"/>
  <c r="J58" i="3" l="1"/>
  <c r="H58" i="3"/>
  <c r="C59" i="3" l="1"/>
  <c r="E59" i="3" l="1"/>
  <c r="D59" i="3"/>
  <c r="F59" i="3" l="1"/>
  <c r="I59" i="3"/>
  <c r="G59" i="3" l="1"/>
  <c r="J59" i="3" l="1"/>
  <c r="H59" i="3"/>
  <c r="C60" i="3" l="1"/>
  <c r="E60" i="3" l="1"/>
  <c r="D60" i="3"/>
  <c r="F60" i="3" l="1"/>
  <c r="I60" i="3"/>
  <c r="G60" i="3" l="1"/>
  <c r="J60" i="3" l="1"/>
  <c r="H60" i="3"/>
  <c r="C61" i="3" l="1"/>
  <c r="E61" i="3" l="1"/>
  <c r="D61" i="3"/>
  <c r="F61" i="3" l="1"/>
  <c r="I61" i="3"/>
  <c r="G61" i="3" l="1"/>
  <c r="J61" i="3" l="1"/>
  <c r="H61" i="3"/>
  <c r="C62" i="3" l="1"/>
  <c r="E62" i="3" l="1"/>
  <c r="D62" i="3"/>
  <c r="F62" i="3" l="1"/>
  <c r="I62" i="3"/>
  <c r="G62" i="3" l="1"/>
  <c r="J62" i="3" l="1"/>
  <c r="H62" i="3"/>
  <c r="C63" i="3" l="1"/>
  <c r="E63" i="3" l="1"/>
  <c r="D63" i="3"/>
  <c r="F63" i="3" l="1"/>
  <c r="I63" i="3"/>
  <c r="G63" i="3" l="1"/>
  <c r="J63" i="3" l="1"/>
  <c r="H63" i="3"/>
  <c r="C64" i="3" l="1"/>
  <c r="E64" i="3" l="1"/>
  <c r="D64" i="3"/>
  <c r="F64" i="3" l="1"/>
  <c r="I64" i="3"/>
  <c r="G64" i="3" l="1"/>
  <c r="J64" i="3" l="1"/>
  <c r="H64" i="3"/>
  <c r="C65" i="3" l="1"/>
  <c r="E65" i="3" l="1"/>
  <c r="D65" i="3"/>
  <c r="F65" i="3" l="1"/>
  <c r="I65" i="3"/>
  <c r="G65" i="3" l="1"/>
  <c r="J65" i="3" l="1"/>
  <c r="H65" i="3"/>
  <c r="C66" i="3" l="1"/>
  <c r="E66" i="3" l="1"/>
  <c r="D66" i="3"/>
  <c r="F66" i="3" l="1"/>
  <c r="I66" i="3"/>
  <c r="G66" i="3" l="1"/>
  <c r="J66" i="3" l="1"/>
  <c r="H66" i="3"/>
  <c r="C67" i="3" l="1"/>
  <c r="E67" i="3" l="1"/>
  <c r="D67" i="3"/>
  <c r="F67" i="3" l="1"/>
  <c r="I67" i="3"/>
  <c r="G67" i="3" l="1"/>
  <c r="J67" i="3" l="1"/>
  <c r="H67" i="3"/>
  <c r="C68" i="3" l="1"/>
  <c r="E68" i="3" l="1"/>
  <c r="D68" i="3"/>
  <c r="F68" i="3" l="1"/>
  <c r="I68" i="3"/>
  <c r="G68" i="3" l="1"/>
  <c r="J68" i="3" l="1"/>
  <c r="H68" i="3"/>
  <c r="C69" i="3" l="1"/>
  <c r="E69" i="3" l="1"/>
  <c r="D69" i="3"/>
  <c r="F69" i="3" l="1"/>
  <c r="I69" i="3"/>
  <c r="G69" i="3" l="1"/>
  <c r="J69" i="3" l="1"/>
  <c r="H69" i="3"/>
  <c r="C70" i="3" l="1"/>
  <c r="E70" i="3" l="1"/>
  <c r="D70" i="3"/>
  <c r="F70" i="3" l="1"/>
  <c r="I70" i="3"/>
  <c r="G70" i="3" l="1"/>
  <c r="J70" i="3" l="1"/>
  <c r="H70" i="3"/>
  <c r="C71" i="3" l="1"/>
  <c r="E71" i="3" l="1"/>
  <c r="D71" i="3"/>
  <c r="F71" i="3" l="1"/>
  <c r="I71" i="3"/>
  <c r="G71" i="3" l="1"/>
  <c r="J71" i="3" l="1"/>
  <c r="H71" i="3"/>
  <c r="C72" i="3" l="1"/>
  <c r="E72" i="3" l="1"/>
  <c r="D72" i="3"/>
  <c r="F72" i="3" l="1"/>
  <c r="I72" i="3"/>
  <c r="G72" i="3" l="1"/>
  <c r="J72" i="3" l="1"/>
  <c r="H72" i="3"/>
  <c r="C73" i="3" l="1"/>
  <c r="E73" i="3" l="1"/>
  <c r="D73" i="3"/>
  <c r="F73" i="3" l="1"/>
  <c r="I73" i="3"/>
  <c r="G73" i="3" l="1"/>
  <c r="J73" i="3" l="1"/>
  <c r="H73" i="3"/>
  <c r="C74" i="3" l="1"/>
  <c r="E74" i="3" l="1"/>
  <c r="D74" i="3"/>
  <c r="F74" i="3" l="1"/>
  <c r="I74" i="3"/>
  <c r="G74" i="3" l="1"/>
  <c r="J74" i="3" l="1"/>
  <c r="H74" i="3"/>
  <c r="C75" i="3" l="1"/>
  <c r="E75" i="3" l="1"/>
  <c r="D75" i="3"/>
  <c r="F75" i="3" l="1"/>
  <c r="I75" i="3"/>
  <c r="G75" i="3" l="1"/>
  <c r="J75" i="3" l="1"/>
  <c r="H75" i="3"/>
  <c r="C76" i="3" l="1"/>
  <c r="E76" i="3" l="1"/>
  <c r="D76" i="3"/>
  <c r="F76" i="3" l="1"/>
  <c r="I76" i="3"/>
  <c r="G76" i="3" l="1"/>
  <c r="J76" i="3" l="1"/>
  <c r="H76" i="3"/>
  <c r="C77" i="3" l="1"/>
  <c r="E77" i="3" l="1"/>
  <c r="D77" i="3"/>
  <c r="F77" i="3" l="1"/>
  <c r="I77" i="3"/>
  <c r="G77" i="3" l="1"/>
  <c r="J77" i="3" l="1"/>
  <c r="H77" i="3"/>
  <c r="C78" i="3" l="1"/>
  <c r="E78" i="3" l="1"/>
  <c r="D78" i="3"/>
  <c r="F78" i="3" l="1"/>
  <c r="I78" i="3"/>
  <c r="G78" i="3" l="1"/>
  <c r="J78" i="3" l="1"/>
  <c r="H78" i="3"/>
  <c r="C79" i="3" l="1"/>
  <c r="E79" i="3" l="1"/>
  <c r="D79" i="3"/>
  <c r="F79" i="3" l="1"/>
  <c r="I79" i="3"/>
  <c r="G79" i="3" l="1"/>
  <c r="J79" i="3" l="1"/>
  <c r="H79" i="3"/>
  <c r="C80" i="3" l="1"/>
  <c r="E80" i="3" l="1"/>
  <c r="D80" i="3"/>
  <c r="F80" i="3" l="1"/>
  <c r="I80" i="3"/>
  <c r="G80" i="3" l="1"/>
  <c r="J80" i="3" l="1"/>
  <c r="H80" i="3"/>
  <c r="C81" i="3" l="1"/>
  <c r="E81" i="3" l="1"/>
  <c r="D81" i="3"/>
  <c r="F81" i="3" l="1"/>
  <c r="I81" i="3"/>
  <c r="G81" i="3" l="1"/>
  <c r="J81" i="3" l="1"/>
  <c r="H81" i="3"/>
  <c r="C82" i="3" l="1"/>
  <c r="E82" i="3" l="1"/>
  <c r="D82" i="3"/>
  <c r="F82" i="3" l="1"/>
  <c r="I82" i="3"/>
  <c r="G82" i="3" l="1"/>
  <c r="J82" i="3" l="1"/>
  <c r="H82" i="3"/>
  <c r="C83" i="3" l="1"/>
  <c r="E83" i="3" l="1"/>
  <c r="D83" i="3"/>
  <c r="F83" i="3" l="1"/>
  <c r="I83" i="3"/>
  <c r="G83" i="3" l="1"/>
  <c r="J83" i="3" l="1"/>
  <c r="H83" i="3"/>
  <c r="C84" i="3" l="1"/>
  <c r="E84" i="3" l="1"/>
  <c r="D84" i="3"/>
  <c r="F84" i="3" l="1"/>
  <c r="I84" i="3"/>
  <c r="G84" i="3" l="1"/>
  <c r="J84" i="3" l="1"/>
  <c r="H84" i="3"/>
  <c r="C85" i="3" l="1"/>
  <c r="E85" i="3" l="1"/>
  <c r="D85" i="3"/>
  <c r="F85" i="3" l="1"/>
  <c r="I85" i="3"/>
  <c r="G85" i="3" l="1"/>
  <c r="J85" i="3" l="1"/>
  <c r="H85" i="3"/>
  <c r="C86" i="3" l="1"/>
  <c r="E86" i="3" l="1"/>
  <c r="D86" i="3"/>
  <c r="F86" i="3" l="1"/>
  <c r="I86" i="3"/>
  <c r="G86" i="3" l="1"/>
  <c r="J86" i="3" l="1"/>
  <c r="H86" i="3"/>
  <c r="C87" i="3" l="1"/>
  <c r="E87" i="3" l="1"/>
  <c r="D87" i="3"/>
  <c r="F87" i="3" l="1"/>
  <c r="I87" i="3"/>
  <c r="G87" i="3" l="1"/>
  <c r="J87" i="3" l="1"/>
  <c r="H87" i="3"/>
  <c r="C88" i="3" l="1"/>
  <c r="E88" i="3" l="1"/>
  <c r="D88" i="3"/>
  <c r="F88" i="3" l="1"/>
  <c r="I88" i="3"/>
  <c r="G88" i="3" l="1"/>
  <c r="J88" i="3" l="1"/>
  <c r="H88" i="3"/>
  <c r="C89" i="3" l="1"/>
  <c r="E89" i="3" l="1"/>
  <c r="D89" i="3"/>
  <c r="F89" i="3" l="1"/>
  <c r="I89" i="3"/>
  <c r="G89" i="3" l="1"/>
  <c r="J89" i="3" l="1"/>
  <c r="H89" i="3"/>
  <c r="C90" i="3" l="1"/>
  <c r="E90" i="3" l="1"/>
  <c r="D90" i="3"/>
  <c r="F90" i="3" l="1"/>
  <c r="I90" i="3"/>
  <c r="G90" i="3" l="1"/>
  <c r="J90" i="3" l="1"/>
  <c r="H90" i="3"/>
  <c r="C91" i="3" l="1"/>
  <c r="E91" i="3" l="1"/>
  <c r="D91" i="3"/>
  <c r="F91" i="3" l="1"/>
  <c r="I91" i="3"/>
  <c r="G91" i="3" l="1"/>
  <c r="J91" i="3" l="1"/>
  <c r="H91" i="3"/>
  <c r="C92" i="3" l="1"/>
  <c r="E92" i="3" l="1"/>
  <c r="D92" i="3"/>
  <c r="F92" i="3" l="1"/>
  <c r="I92" i="3"/>
  <c r="G92" i="3" l="1"/>
  <c r="J92" i="3" l="1"/>
  <c r="H92" i="3"/>
  <c r="C93" i="3" l="1"/>
  <c r="E93" i="3" l="1"/>
  <c r="D93" i="3"/>
  <c r="F93" i="3" l="1"/>
  <c r="I93" i="3"/>
  <c r="G93" i="3" l="1"/>
  <c r="J93" i="3" l="1"/>
  <c r="H93" i="3"/>
  <c r="C94" i="3" l="1"/>
  <c r="E94" i="3" l="1"/>
  <c r="D94" i="3"/>
  <c r="F94" i="3" l="1"/>
  <c r="I94" i="3"/>
  <c r="G94" i="3" l="1"/>
  <c r="J94" i="3" l="1"/>
  <c r="H94" i="3"/>
  <c r="C95" i="3" l="1"/>
  <c r="E95" i="3" l="1"/>
  <c r="D95" i="3"/>
  <c r="F95" i="3" l="1"/>
  <c r="I95" i="3"/>
  <c r="G95" i="3" l="1"/>
  <c r="J95" i="3" l="1"/>
  <c r="H95" i="3"/>
  <c r="C96" i="3" l="1"/>
  <c r="E96" i="3" l="1"/>
  <c r="D96" i="3"/>
  <c r="F96" i="3" l="1"/>
  <c r="I96" i="3"/>
  <c r="G96" i="3" l="1"/>
  <c r="J96" i="3" l="1"/>
  <c r="H96" i="3"/>
  <c r="C97" i="3" l="1"/>
  <c r="E97" i="3" l="1"/>
  <c r="D97" i="3"/>
  <c r="F97" i="3" l="1"/>
  <c r="I97" i="3"/>
  <c r="G97" i="3" l="1"/>
  <c r="J97" i="3" l="1"/>
  <c r="H97" i="3"/>
  <c r="C98" i="3" l="1"/>
  <c r="E98" i="3" l="1"/>
  <c r="D98" i="3"/>
  <c r="F98" i="3" l="1"/>
  <c r="I98" i="3"/>
  <c r="G98" i="3" l="1"/>
  <c r="J98" i="3" l="1"/>
  <c r="H98" i="3"/>
  <c r="C99" i="3" l="1"/>
  <c r="E99" i="3" l="1"/>
  <c r="D99" i="3"/>
  <c r="F99" i="3" l="1"/>
  <c r="I99" i="3"/>
  <c r="G99" i="3" l="1"/>
  <c r="J99" i="3" l="1"/>
  <c r="H99" i="3"/>
  <c r="C100" i="3" l="1"/>
  <c r="E100" i="3" l="1"/>
  <c r="D100" i="3"/>
  <c r="F100" i="3" l="1"/>
  <c r="I100" i="3"/>
  <c r="G100" i="3" l="1"/>
  <c r="J100" i="3" l="1"/>
  <c r="H100" i="3"/>
  <c r="C101" i="3" l="1"/>
  <c r="E101" i="3" l="1"/>
  <c r="D101" i="3"/>
  <c r="F101" i="3" l="1"/>
  <c r="I101" i="3"/>
  <c r="G101" i="3" l="1"/>
  <c r="J101" i="3" l="1"/>
  <c r="H101" i="3"/>
  <c r="C102" i="3" l="1"/>
  <c r="E102" i="3" l="1"/>
  <c r="D102" i="3"/>
  <c r="F102" i="3" l="1"/>
  <c r="I102" i="3"/>
  <c r="G102" i="3" l="1"/>
  <c r="J102" i="3" l="1"/>
  <c r="H102" i="3"/>
  <c r="C103" i="3" l="1"/>
  <c r="E103" i="3" l="1"/>
  <c r="D103" i="3"/>
  <c r="F103" i="3" l="1"/>
  <c r="I103" i="3"/>
  <c r="G103" i="3" l="1"/>
  <c r="J103" i="3" l="1"/>
  <c r="H103" i="3"/>
  <c r="C104" i="3" l="1"/>
  <c r="E104" i="3" l="1"/>
  <c r="D104" i="3"/>
  <c r="F104" i="3" l="1"/>
  <c r="I104" i="3"/>
  <c r="G104" i="3" l="1"/>
  <c r="J104" i="3" l="1"/>
  <c r="H104" i="3"/>
  <c r="C105" i="3" l="1"/>
  <c r="E105" i="3" l="1"/>
  <c r="D105" i="3"/>
  <c r="F105" i="3" l="1"/>
  <c r="I105" i="3"/>
  <c r="G105" i="3" l="1"/>
  <c r="J105" i="3" l="1"/>
  <c r="H105" i="3"/>
  <c r="C106" i="3" l="1"/>
  <c r="E106" i="3" l="1"/>
  <c r="D106" i="3"/>
  <c r="F106" i="3" l="1"/>
  <c r="I106" i="3"/>
  <c r="G106" i="3" l="1"/>
  <c r="J106" i="3" l="1"/>
  <c r="H106" i="3"/>
  <c r="C107" i="3" l="1"/>
  <c r="E107" i="3" l="1"/>
  <c r="D107" i="3"/>
  <c r="F107" i="3" l="1"/>
  <c r="I107" i="3"/>
  <c r="G107" i="3" l="1"/>
  <c r="J107" i="3" l="1"/>
  <c r="H107" i="3"/>
  <c r="C108" i="3" l="1"/>
  <c r="E108" i="3" l="1"/>
  <c r="D108" i="3"/>
  <c r="F108" i="3" l="1"/>
  <c r="I108" i="3"/>
  <c r="G108" i="3" l="1"/>
  <c r="J108" i="3" l="1"/>
  <c r="H108" i="3"/>
  <c r="C109" i="3" l="1"/>
  <c r="E109" i="3" l="1"/>
  <c r="D109" i="3"/>
  <c r="F109" i="3" l="1"/>
  <c r="I109" i="3"/>
  <c r="G109" i="3" l="1"/>
  <c r="J109" i="3" l="1"/>
  <c r="H109" i="3"/>
  <c r="C110" i="3" l="1"/>
  <c r="E110" i="3" l="1"/>
  <c r="D110" i="3"/>
  <c r="F110" i="3" l="1"/>
  <c r="I110" i="3"/>
  <c r="G110" i="3" l="1"/>
  <c r="J110" i="3" l="1"/>
  <c r="H110" i="3"/>
  <c r="C111" i="3" l="1"/>
  <c r="E111" i="3" l="1"/>
  <c r="D111" i="3"/>
  <c r="F111" i="3" l="1"/>
  <c r="I111" i="3"/>
  <c r="G111" i="3" l="1"/>
  <c r="J111" i="3" l="1"/>
  <c r="H111" i="3"/>
  <c r="C112" i="3" l="1"/>
  <c r="E112" i="3" l="1"/>
  <c r="D112" i="3"/>
  <c r="F112" i="3" l="1"/>
  <c r="I112" i="3"/>
  <c r="G112" i="3" l="1"/>
  <c r="J112" i="3" l="1"/>
  <c r="H112" i="3"/>
  <c r="C113" i="3" l="1"/>
  <c r="E113" i="3" l="1"/>
  <c r="D113" i="3"/>
  <c r="F113" i="3" l="1"/>
  <c r="I113" i="3"/>
  <c r="G113" i="3" l="1"/>
  <c r="J113" i="3" l="1"/>
  <c r="H113" i="3"/>
  <c r="C114" i="3" l="1"/>
  <c r="E114" i="3" l="1"/>
  <c r="D114" i="3"/>
  <c r="F114" i="3" l="1"/>
  <c r="I114" i="3"/>
  <c r="G114" i="3" l="1"/>
  <c r="J114" i="3" l="1"/>
  <c r="H114" i="3"/>
  <c r="C115" i="3" l="1"/>
  <c r="E115" i="3" l="1"/>
  <c r="D115" i="3"/>
  <c r="F115" i="3" l="1"/>
  <c r="I115" i="3"/>
  <c r="G115" i="3" l="1"/>
  <c r="J115" i="3" l="1"/>
  <c r="H115" i="3"/>
  <c r="C116" i="3" l="1"/>
  <c r="E116" i="3" l="1"/>
  <c r="D116" i="3"/>
  <c r="F116" i="3" l="1"/>
  <c r="I116" i="3"/>
  <c r="G116" i="3" l="1"/>
  <c r="J116" i="3" l="1"/>
  <c r="H116" i="3"/>
  <c r="C117" i="3" l="1"/>
  <c r="E117" i="3" l="1"/>
  <c r="D117" i="3"/>
  <c r="F117" i="3" l="1"/>
  <c r="I117" i="3"/>
  <c r="G117" i="3" l="1"/>
  <c r="J117" i="3" l="1"/>
  <c r="H117" i="3"/>
  <c r="C118" i="3" l="1"/>
  <c r="E118" i="3" l="1"/>
  <c r="D118" i="3"/>
  <c r="F118" i="3" l="1"/>
  <c r="I118" i="3"/>
  <c r="G118" i="3" l="1"/>
  <c r="J118" i="3" l="1"/>
  <c r="H118" i="3"/>
  <c r="C119" i="3" l="1"/>
  <c r="E119" i="3" l="1"/>
  <c r="D119" i="3"/>
  <c r="F119" i="3" l="1"/>
  <c r="I119" i="3"/>
  <c r="G119" i="3" l="1"/>
  <c r="J119" i="3" l="1"/>
  <c r="H119" i="3"/>
  <c r="C120" i="3" l="1"/>
  <c r="E120" i="3" l="1"/>
  <c r="D120" i="3"/>
  <c r="F120" i="3" l="1"/>
  <c r="I120" i="3"/>
  <c r="G120" i="3" l="1"/>
  <c r="J120" i="3" l="1"/>
  <c r="H120" i="3"/>
  <c r="C121" i="3" l="1"/>
  <c r="E121" i="3" l="1"/>
  <c r="D121" i="3"/>
  <c r="F121" i="3" l="1"/>
  <c r="I121" i="3"/>
  <c r="G121" i="3" l="1"/>
  <c r="J121" i="3" l="1"/>
  <c r="H121" i="3"/>
  <c r="C122" i="3" l="1"/>
  <c r="E122" i="3" l="1"/>
  <c r="D122" i="3"/>
  <c r="F122" i="3" l="1"/>
  <c r="I122" i="3"/>
  <c r="G122" i="3" l="1"/>
  <c r="J122" i="3" l="1"/>
  <c r="H122" i="3"/>
  <c r="C123" i="3" l="1"/>
  <c r="E123" i="3" l="1"/>
  <c r="D123" i="3"/>
  <c r="F123" i="3" l="1"/>
  <c r="I123" i="3"/>
  <c r="G123" i="3" l="1"/>
  <c r="J123" i="3" l="1"/>
  <c r="H123" i="3"/>
  <c r="C124" i="3" l="1"/>
  <c r="E124" i="3" l="1"/>
  <c r="D124" i="3"/>
  <c r="F124" i="3" l="1"/>
  <c r="I124" i="3"/>
  <c r="G124" i="3" l="1"/>
  <c r="J124" i="3" l="1"/>
  <c r="H124" i="3"/>
  <c r="C125" i="3" l="1"/>
  <c r="E125" i="3" l="1"/>
  <c r="D125" i="3"/>
  <c r="F125" i="3" l="1"/>
  <c r="I125" i="3"/>
  <c r="G125" i="3" l="1"/>
  <c r="J125" i="3" l="1"/>
  <c r="H125" i="3"/>
  <c r="C126" i="3" l="1"/>
  <c r="E126" i="3" l="1"/>
  <c r="D126" i="3"/>
  <c r="F126" i="3" l="1"/>
  <c r="I126" i="3"/>
  <c r="G126" i="3" l="1"/>
  <c r="J126" i="3" l="1"/>
  <c r="H126" i="3"/>
  <c r="C127" i="3" l="1"/>
  <c r="E127" i="3" l="1"/>
  <c r="D127" i="3"/>
  <c r="F127" i="3" l="1"/>
  <c r="I127" i="3"/>
  <c r="G127" i="3" l="1"/>
  <c r="J127" i="3" l="1"/>
  <c r="H127" i="3"/>
  <c r="C128" i="3" l="1"/>
  <c r="E128" i="3" l="1"/>
  <c r="D128" i="3"/>
  <c r="F128" i="3" l="1"/>
  <c r="I128" i="3"/>
  <c r="G128" i="3" l="1"/>
  <c r="J128" i="3" l="1"/>
  <c r="H128" i="3"/>
  <c r="C129" i="3" l="1"/>
  <c r="E129" i="3" l="1"/>
  <c r="D129" i="3"/>
  <c r="F129" i="3" l="1"/>
  <c r="I129" i="3"/>
  <c r="G129" i="3" l="1"/>
  <c r="J129" i="3" l="1"/>
  <c r="H129" i="3"/>
  <c r="C130" i="3" l="1"/>
  <c r="E130" i="3" l="1"/>
  <c r="D130" i="3"/>
  <c r="F130" i="3" l="1"/>
  <c r="I130" i="3"/>
  <c r="G130" i="3" l="1"/>
  <c r="J130" i="3" l="1"/>
  <c r="H130" i="3"/>
  <c r="C131" i="3" l="1"/>
  <c r="E131" i="3" l="1"/>
  <c r="D131" i="3"/>
  <c r="F131" i="3" l="1"/>
  <c r="I131" i="3"/>
  <c r="G131" i="3" l="1"/>
  <c r="J131" i="3" l="1"/>
  <c r="H131" i="3"/>
  <c r="C132" i="3" l="1"/>
  <c r="E132" i="3" l="1"/>
  <c r="D132" i="3"/>
  <c r="F132" i="3" l="1"/>
  <c r="I132" i="3"/>
  <c r="G132" i="3" l="1"/>
  <c r="J132" i="3" l="1"/>
  <c r="H132" i="3"/>
  <c r="C133" i="3" l="1"/>
  <c r="E133" i="3" l="1"/>
  <c r="D133" i="3"/>
  <c r="F133" i="3" l="1"/>
  <c r="I133" i="3"/>
  <c r="G133" i="3" l="1"/>
  <c r="J133" i="3" l="1"/>
  <c r="H133" i="3"/>
  <c r="C134" i="3" l="1"/>
  <c r="E134" i="3" l="1"/>
  <c r="D134" i="3"/>
  <c r="F134" i="3" l="1"/>
  <c r="I134" i="3"/>
  <c r="G134" i="3" l="1"/>
  <c r="J134" i="3" l="1"/>
  <c r="H134" i="3"/>
  <c r="C135" i="3" l="1"/>
  <c r="E135" i="3" l="1"/>
  <c r="D135" i="3"/>
  <c r="F135" i="3" l="1"/>
  <c r="I135" i="3"/>
  <c r="G135" i="3" l="1"/>
  <c r="J135" i="3" l="1"/>
  <c r="H135" i="3"/>
  <c r="C136" i="3" l="1"/>
  <c r="E136" i="3" l="1"/>
  <c r="D136" i="3"/>
  <c r="F136" i="3" l="1"/>
  <c r="I136" i="3"/>
  <c r="G136" i="3" l="1"/>
  <c r="J136" i="3" l="1"/>
  <c r="H136" i="3"/>
  <c r="C137" i="3" l="1"/>
  <c r="E137" i="3" l="1"/>
  <c r="D137" i="3"/>
  <c r="F137" i="3" l="1"/>
  <c r="I137" i="3"/>
  <c r="G137" i="3" l="1"/>
  <c r="J137" i="3" l="1"/>
  <c r="H137" i="3"/>
  <c r="C138" i="3" l="1"/>
  <c r="E138" i="3" l="1"/>
  <c r="D138" i="3"/>
  <c r="F138" i="3" l="1"/>
  <c r="I138" i="3"/>
  <c r="G138" i="3" l="1"/>
  <c r="J138" i="3" l="1"/>
  <c r="H138" i="3"/>
  <c r="C139" i="3" l="1"/>
  <c r="E139" i="3" l="1"/>
  <c r="D139" i="3"/>
  <c r="F139" i="3" l="1"/>
  <c r="I139" i="3"/>
  <c r="G139" i="3" l="1"/>
  <c r="J139" i="3" l="1"/>
  <c r="H139" i="3"/>
  <c r="C140" i="3" l="1"/>
  <c r="E140" i="3" l="1"/>
  <c r="D140" i="3"/>
  <c r="F140" i="3" l="1"/>
  <c r="I140" i="3"/>
  <c r="G140" i="3" l="1"/>
  <c r="J140" i="3" l="1"/>
  <c r="H140" i="3"/>
  <c r="C141" i="3" l="1"/>
  <c r="E141" i="3" l="1"/>
  <c r="D141" i="3"/>
  <c r="F141" i="3" l="1"/>
  <c r="I141" i="3"/>
  <c r="G141" i="3" l="1"/>
  <c r="J141" i="3" l="1"/>
  <c r="H141" i="3"/>
  <c r="C142" i="3" l="1"/>
  <c r="E142" i="3" l="1"/>
  <c r="D142" i="3"/>
  <c r="F142" i="3" l="1"/>
  <c r="I142" i="3"/>
  <c r="G142" i="3" l="1"/>
  <c r="J142" i="3" l="1"/>
  <c r="H142" i="3"/>
  <c r="C143" i="3" l="1"/>
  <c r="E143" i="3" l="1"/>
  <c r="D143" i="3"/>
  <c r="F143" i="3" l="1"/>
  <c r="I143" i="3"/>
  <c r="G143" i="3" l="1"/>
  <c r="J143" i="3" l="1"/>
  <c r="H143" i="3"/>
  <c r="C144" i="3" l="1"/>
  <c r="E144" i="3" l="1"/>
  <c r="D144" i="3"/>
  <c r="F144" i="3" l="1"/>
  <c r="I144" i="3"/>
  <c r="G144" i="3" l="1"/>
  <c r="J144" i="3" l="1"/>
  <c r="H144" i="3"/>
  <c r="C145" i="3" l="1"/>
  <c r="E145" i="3" l="1"/>
  <c r="D145" i="3"/>
  <c r="F145" i="3" l="1"/>
  <c r="I145" i="3"/>
  <c r="G145" i="3" l="1"/>
  <c r="J145" i="3" l="1"/>
  <c r="H145" i="3"/>
  <c r="C146" i="3" l="1"/>
  <c r="E146" i="3" l="1"/>
  <c r="D146" i="3"/>
  <c r="F146" i="3" l="1"/>
  <c r="I146" i="3"/>
  <c r="G146" i="3" l="1"/>
  <c r="J146" i="3" l="1"/>
  <c r="H146" i="3"/>
  <c r="C147" i="3" l="1"/>
  <c r="E147" i="3" l="1"/>
  <c r="D147" i="3"/>
  <c r="F147" i="3" l="1"/>
  <c r="I147" i="3"/>
  <c r="G147" i="3" l="1"/>
  <c r="J147" i="3" l="1"/>
  <c r="H147" i="3"/>
  <c r="C148" i="3" l="1"/>
  <c r="E148" i="3" l="1"/>
  <c r="D148" i="3"/>
  <c r="F148" i="3" l="1"/>
  <c r="I148" i="3"/>
  <c r="G148" i="3" l="1"/>
  <c r="J148" i="3" l="1"/>
  <c r="H148" i="3"/>
  <c r="C149" i="3" l="1"/>
  <c r="E149" i="3" l="1"/>
  <c r="D149" i="3"/>
  <c r="F149" i="3" l="1"/>
  <c r="I149" i="3"/>
  <c r="G149" i="3" l="1"/>
  <c r="J149" i="3" l="1"/>
  <c r="H149" i="3"/>
  <c r="C150" i="3" l="1"/>
  <c r="E150" i="3" l="1"/>
  <c r="D150" i="3"/>
  <c r="F150" i="3" l="1"/>
  <c r="I150" i="3"/>
  <c r="G150" i="3" l="1"/>
  <c r="J150" i="3" l="1"/>
  <c r="H150" i="3"/>
  <c r="C151" i="3" l="1"/>
  <c r="E151" i="3" l="1"/>
  <c r="D151" i="3"/>
  <c r="F151" i="3" l="1"/>
  <c r="I151" i="3"/>
  <c r="G151" i="3" l="1"/>
  <c r="J151" i="3" l="1"/>
  <c r="H151" i="3"/>
  <c r="C152" i="3" l="1"/>
  <c r="E152" i="3" l="1"/>
  <c r="D152" i="3"/>
  <c r="F152" i="3" l="1"/>
  <c r="I152" i="3"/>
  <c r="G152" i="3" l="1"/>
  <c r="J152" i="3" l="1"/>
  <c r="H152" i="3"/>
  <c r="C153" i="3" l="1"/>
  <c r="E153" i="3" l="1"/>
  <c r="D153" i="3"/>
  <c r="F153" i="3" l="1"/>
  <c r="I153" i="3"/>
  <c r="G153" i="3" l="1"/>
  <c r="J153" i="3" l="1"/>
  <c r="H153" i="3"/>
  <c r="C154" i="3" l="1"/>
  <c r="E154" i="3" l="1"/>
  <c r="D154" i="3"/>
  <c r="F154" i="3" l="1"/>
  <c r="I154" i="3"/>
  <c r="G154" i="3" l="1"/>
  <c r="J154" i="3" l="1"/>
  <c r="H154" i="3"/>
  <c r="C155" i="3" l="1"/>
  <c r="E155" i="3" l="1"/>
  <c r="D155" i="3"/>
  <c r="F155" i="3" l="1"/>
  <c r="I155" i="3"/>
  <c r="G155" i="3" l="1"/>
  <c r="J155" i="3" l="1"/>
  <c r="H155" i="3"/>
  <c r="C156" i="3" l="1"/>
  <c r="E156" i="3" l="1"/>
  <c r="D156" i="3"/>
  <c r="F156" i="3" l="1"/>
  <c r="I156" i="3"/>
  <c r="G156" i="3" l="1"/>
  <c r="J156" i="3" l="1"/>
  <c r="H156" i="3"/>
  <c r="C157" i="3" l="1"/>
  <c r="E157" i="3" l="1"/>
  <c r="D157" i="3"/>
  <c r="F157" i="3" l="1"/>
  <c r="I157" i="3"/>
  <c r="G157" i="3" l="1"/>
  <c r="J157" i="3" l="1"/>
  <c r="H157" i="3"/>
  <c r="C158" i="3" l="1"/>
  <c r="E158" i="3" l="1"/>
  <c r="D158" i="3"/>
  <c r="F158" i="3" l="1"/>
  <c r="I158" i="3"/>
  <c r="G158" i="3" l="1"/>
  <c r="J158" i="3" l="1"/>
  <c r="H158" i="3"/>
  <c r="C159" i="3" l="1"/>
  <c r="E159" i="3" l="1"/>
  <c r="D159" i="3"/>
  <c r="F159" i="3" l="1"/>
  <c r="I159" i="3"/>
  <c r="G159" i="3" l="1"/>
  <c r="J159" i="3" l="1"/>
  <c r="H159" i="3"/>
  <c r="C160" i="3" l="1"/>
  <c r="E160" i="3" l="1"/>
  <c r="D160" i="3"/>
  <c r="F160" i="3" l="1"/>
  <c r="I160" i="3"/>
  <c r="G160" i="3" l="1"/>
  <c r="J160" i="3" l="1"/>
  <c r="H160" i="3"/>
  <c r="C161" i="3" l="1"/>
  <c r="E161" i="3" l="1"/>
  <c r="D161" i="3"/>
  <c r="F161" i="3" l="1"/>
  <c r="I161" i="3"/>
  <c r="G161" i="3" l="1"/>
  <c r="J161" i="3" l="1"/>
  <c r="H161" i="3"/>
  <c r="C162" i="3" l="1"/>
  <c r="E162" i="3" l="1"/>
  <c r="D162" i="3"/>
  <c r="F162" i="3" l="1"/>
  <c r="I162" i="3"/>
  <c r="G162" i="3" l="1"/>
  <c r="J162" i="3" l="1"/>
  <c r="H162" i="3"/>
  <c r="C163" i="3" l="1"/>
  <c r="E163" i="3" l="1"/>
  <c r="D163" i="3"/>
  <c r="F163" i="3" l="1"/>
  <c r="I163" i="3"/>
  <c r="G163" i="3" l="1"/>
  <c r="J163" i="3" l="1"/>
  <c r="H163" i="3"/>
  <c r="C164" i="3" l="1"/>
  <c r="E164" i="3" l="1"/>
  <c r="D164" i="3"/>
  <c r="F164" i="3" l="1"/>
  <c r="I164" i="3"/>
  <c r="G164" i="3" l="1"/>
  <c r="J164" i="3" l="1"/>
  <c r="H164" i="3"/>
  <c r="C165" i="3" l="1"/>
  <c r="E165" i="3" l="1"/>
  <c r="D165" i="3"/>
  <c r="F165" i="3" l="1"/>
  <c r="I165" i="3"/>
  <c r="G165" i="3" l="1"/>
  <c r="J165" i="3" l="1"/>
  <c r="H165" i="3"/>
  <c r="C166" i="3" l="1"/>
  <c r="E166" i="3" l="1"/>
  <c r="D166" i="3"/>
  <c r="F166" i="3" l="1"/>
  <c r="I166" i="3"/>
  <c r="G166" i="3" l="1"/>
  <c r="J166" i="3" l="1"/>
  <c r="H166" i="3"/>
  <c r="C167" i="3" l="1"/>
  <c r="E167" i="3" l="1"/>
  <c r="D167" i="3"/>
  <c r="F167" i="3" l="1"/>
  <c r="I167" i="3"/>
  <c r="G167" i="3" l="1"/>
  <c r="J167" i="3" l="1"/>
  <c r="H167" i="3"/>
  <c r="C168" i="3" l="1"/>
  <c r="E168" i="3" l="1"/>
  <c r="D168" i="3"/>
  <c r="F168" i="3" l="1"/>
  <c r="I168" i="3"/>
  <c r="G168" i="3" l="1"/>
  <c r="J168" i="3" l="1"/>
  <c r="H168" i="3"/>
  <c r="C169" i="3" l="1"/>
  <c r="E169" i="3" l="1"/>
  <c r="D169" i="3"/>
  <c r="F169" i="3" l="1"/>
  <c r="I169" i="3"/>
  <c r="G169" i="3" l="1"/>
  <c r="J169" i="3" l="1"/>
  <c r="H169" i="3"/>
  <c r="C170" i="3" l="1"/>
  <c r="E170" i="3" l="1"/>
  <c r="D170" i="3"/>
  <c r="F170" i="3" l="1"/>
  <c r="I170" i="3"/>
  <c r="G170" i="3" l="1"/>
  <c r="J170" i="3" l="1"/>
  <c r="H170" i="3"/>
  <c r="C171" i="3" l="1"/>
  <c r="E171" i="3" l="1"/>
  <c r="D171" i="3"/>
  <c r="F171" i="3" l="1"/>
  <c r="I171" i="3"/>
  <c r="G171" i="3" l="1"/>
  <c r="J171" i="3" l="1"/>
  <c r="H171" i="3"/>
  <c r="C172" i="3" l="1"/>
  <c r="E172" i="3" l="1"/>
  <c r="D172" i="3"/>
  <c r="F172" i="3" l="1"/>
  <c r="I172" i="3"/>
  <c r="G172" i="3" l="1"/>
  <c r="J172" i="3" l="1"/>
  <c r="H172" i="3"/>
  <c r="C173" i="3" l="1"/>
  <c r="E173" i="3" l="1"/>
  <c r="D173" i="3"/>
  <c r="F173" i="3" l="1"/>
  <c r="I173" i="3"/>
  <c r="G173" i="3" l="1"/>
  <c r="J173" i="3" l="1"/>
  <c r="H173" i="3"/>
  <c r="C174" i="3" l="1"/>
  <c r="E174" i="3" l="1"/>
  <c r="D174" i="3"/>
  <c r="F174" i="3" l="1"/>
  <c r="I174" i="3"/>
  <c r="G174" i="3" l="1"/>
  <c r="J174" i="3" l="1"/>
  <c r="H174" i="3"/>
  <c r="C175" i="3" l="1"/>
  <c r="E175" i="3" l="1"/>
  <c r="D175" i="3"/>
  <c r="F175" i="3" l="1"/>
  <c r="I175" i="3"/>
  <c r="G175" i="3" l="1"/>
  <c r="J175" i="3" l="1"/>
  <c r="H175" i="3"/>
  <c r="C176" i="3" l="1"/>
  <c r="E176" i="3" l="1"/>
  <c r="D176" i="3"/>
  <c r="F176" i="3" l="1"/>
  <c r="I176" i="3"/>
  <c r="G176" i="3" l="1"/>
  <c r="J176" i="3" l="1"/>
  <c r="H176" i="3"/>
  <c r="C177" i="3" l="1"/>
  <c r="E177" i="3" l="1"/>
  <c r="D177" i="3"/>
  <c r="F177" i="3" l="1"/>
  <c r="I177" i="3"/>
  <c r="G177" i="3" l="1"/>
  <c r="J177" i="3" l="1"/>
  <c r="H177" i="3"/>
  <c r="C178" i="3" l="1"/>
  <c r="E178" i="3" l="1"/>
  <c r="D178" i="3"/>
  <c r="F178" i="3" l="1"/>
  <c r="I178" i="3"/>
  <c r="G178" i="3" l="1"/>
  <c r="J178" i="3" l="1"/>
  <c r="H178" i="3"/>
  <c r="C179" i="3" l="1"/>
  <c r="E179" i="3" l="1"/>
  <c r="D179" i="3"/>
  <c r="F179" i="3" l="1"/>
  <c r="I179" i="3"/>
  <c r="G179" i="3" l="1"/>
  <c r="J179" i="3" l="1"/>
  <c r="H179" i="3"/>
  <c r="C180" i="3" l="1"/>
  <c r="E180" i="3" l="1"/>
  <c r="D180" i="3"/>
  <c r="F180" i="3" l="1"/>
  <c r="I180" i="3"/>
  <c r="G180" i="3" l="1"/>
  <c r="J180" i="3" l="1"/>
  <c r="H180" i="3"/>
  <c r="C181" i="3" l="1"/>
  <c r="E181" i="3" l="1"/>
  <c r="D181" i="3"/>
  <c r="F181" i="3" l="1"/>
  <c r="I181" i="3"/>
  <c r="G181" i="3" l="1"/>
  <c r="J181" i="3" l="1"/>
  <c r="H181" i="3"/>
  <c r="C182" i="3" l="1"/>
  <c r="E182" i="3" l="1"/>
  <c r="D182" i="3"/>
  <c r="F182" i="3" l="1"/>
  <c r="I182" i="3"/>
  <c r="G182" i="3" l="1"/>
  <c r="J182" i="3" l="1"/>
  <c r="H182" i="3"/>
  <c r="C183" i="3" l="1"/>
  <c r="E183" i="3" l="1"/>
  <c r="D183" i="3"/>
  <c r="F183" i="3" l="1"/>
  <c r="I183" i="3"/>
  <c r="G183" i="3" l="1"/>
  <c r="J183" i="3" l="1"/>
  <c r="H183" i="3"/>
  <c r="C184" i="3" l="1"/>
  <c r="E184" i="3" l="1"/>
  <c r="D184" i="3"/>
  <c r="F184" i="3" l="1"/>
  <c r="I184" i="3"/>
  <c r="G184" i="3" l="1"/>
  <c r="J184" i="3" l="1"/>
  <c r="H184" i="3"/>
  <c r="C185" i="3" l="1"/>
  <c r="E185" i="3" l="1"/>
  <c r="D185" i="3"/>
  <c r="F185" i="3" l="1"/>
  <c r="I185" i="3"/>
  <c r="G185" i="3" l="1"/>
  <c r="J185" i="3" l="1"/>
  <c r="H185" i="3"/>
  <c r="C186" i="3" l="1"/>
  <c r="E186" i="3" l="1"/>
  <c r="D186" i="3"/>
  <c r="F186" i="3" l="1"/>
  <c r="I186" i="3"/>
  <c r="G186" i="3" l="1"/>
  <c r="J186" i="3" l="1"/>
  <c r="H186" i="3"/>
  <c r="C187" i="3" l="1"/>
  <c r="E187" i="3" l="1"/>
  <c r="D187" i="3"/>
  <c r="F187" i="3" l="1"/>
  <c r="I187" i="3"/>
  <c r="G187" i="3" l="1"/>
  <c r="J187" i="3" l="1"/>
  <c r="H187" i="3"/>
  <c r="C188" i="3" l="1"/>
  <c r="E188" i="3" l="1"/>
  <c r="D188" i="3"/>
  <c r="F188" i="3" l="1"/>
  <c r="I188" i="3"/>
  <c r="G188" i="3" l="1"/>
  <c r="J188" i="3" l="1"/>
  <c r="H188" i="3"/>
  <c r="C189" i="3" l="1"/>
  <c r="E189" i="3" l="1"/>
  <c r="D189" i="3"/>
  <c r="F189" i="3" l="1"/>
  <c r="I189" i="3"/>
  <c r="G189" i="3" l="1"/>
  <c r="J189" i="3" l="1"/>
  <c r="H189" i="3"/>
  <c r="C190" i="3" l="1"/>
  <c r="E190" i="3" l="1"/>
  <c r="D190" i="3"/>
  <c r="F190" i="3" l="1"/>
  <c r="I190" i="3"/>
  <c r="G190" i="3" l="1"/>
  <c r="J190" i="3" l="1"/>
  <c r="H190" i="3"/>
  <c r="C191" i="3" l="1"/>
  <c r="E191" i="3" l="1"/>
  <c r="D191" i="3"/>
  <c r="F191" i="3" l="1"/>
  <c r="I191" i="3"/>
  <c r="G191" i="3" l="1"/>
  <c r="J191" i="3" l="1"/>
  <c r="H191" i="3"/>
  <c r="C192" i="3" l="1"/>
  <c r="E192" i="3" l="1"/>
  <c r="D192" i="3"/>
  <c r="F192" i="3" l="1"/>
  <c r="I192" i="3"/>
  <c r="G192" i="3" l="1"/>
  <c r="J192" i="3" l="1"/>
  <c r="H192" i="3"/>
  <c r="C193" i="3" l="1"/>
  <c r="E193" i="3" l="1"/>
  <c r="D193" i="3"/>
  <c r="F193" i="3" l="1"/>
  <c r="I193" i="3"/>
  <c r="G193" i="3" l="1"/>
  <c r="J193" i="3" l="1"/>
  <c r="H193" i="3"/>
  <c r="C194" i="3" l="1"/>
  <c r="E194" i="3" l="1"/>
  <c r="D194" i="3"/>
  <c r="F194" i="3" l="1"/>
  <c r="I194" i="3"/>
  <c r="G194" i="3" l="1"/>
  <c r="J194" i="3" l="1"/>
  <c r="H194" i="3"/>
  <c r="C195" i="3" l="1"/>
  <c r="E195" i="3" l="1"/>
  <c r="D195" i="3"/>
  <c r="F195" i="3" l="1"/>
  <c r="I195" i="3"/>
  <c r="G195" i="3" l="1"/>
  <c r="J195" i="3" l="1"/>
  <c r="H195" i="3"/>
  <c r="C196" i="3" l="1"/>
  <c r="E196" i="3" l="1"/>
  <c r="D196" i="3"/>
  <c r="F196" i="3" l="1"/>
  <c r="I196" i="3"/>
  <c r="G196" i="3" l="1"/>
  <c r="J196" i="3" l="1"/>
  <c r="H196" i="3"/>
  <c r="C197" i="3" l="1"/>
  <c r="E197" i="3" l="1"/>
  <c r="D197" i="3"/>
  <c r="F197" i="3" l="1"/>
  <c r="I197" i="3"/>
  <c r="G197" i="3" l="1"/>
  <c r="J197" i="3" l="1"/>
  <c r="H197" i="3"/>
  <c r="C198" i="3" l="1"/>
  <c r="E198" i="3" l="1"/>
  <c r="D198" i="3"/>
  <c r="F198" i="3" l="1"/>
  <c r="I198" i="3"/>
  <c r="G198" i="3" l="1"/>
  <c r="J198" i="3" l="1"/>
  <c r="H198" i="3"/>
  <c r="C199" i="3" l="1"/>
  <c r="E199" i="3" l="1"/>
  <c r="D199" i="3"/>
  <c r="F199" i="3" l="1"/>
  <c r="I199" i="3"/>
  <c r="G199" i="3" l="1"/>
  <c r="J199" i="3" l="1"/>
  <c r="H199" i="3"/>
  <c r="C200" i="3" l="1"/>
  <c r="E200" i="3" l="1"/>
  <c r="D200" i="3"/>
  <c r="F200" i="3" l="1"/>
  <c r="I200" i="3"/>
  <c r="G200" i="3" l="1"/>
  <c r="J200" i="3" l="1"/>
  <c r="H200" i="3"/>
  <c r="C201" i="3" l="1"/>
  <c r="E201" i="3" l="1"/>
  <c r="D201" i="3"/>
  <c r="F201" i="3" l="1"/>
  <c r="I201" i="3"/>
  <c r="G201" i="3" l="1"/>
  <c r="J201" i="3" l="1"/>
  <c r="H201" i="3"/>
  <c r="C202" i="3" l="1"/>
  <c r="E202" i="3" l="1"/>
  <c r="D202" i="3"/>
  <c r="F202" i="3" l="1"/>
  <c r="I202" i="3"/>
  <c r="G202" i="3" l="1"/>
  <c r="J202" i="3" l="1"/>
  <c r="H202" i="3"/>
  <c r="C203" i="3" l="1"/>
  <c r="E203" i="3" l="1"/>
  <c r="D203" i="3"/>
  <c r="F203" i="3" l="1"/>
  <c r="I203" i="3"/>
  <c r="G203" i="3" l="1"/>
  <c r="J203" i="3" l="1"/>
  <c r="H203" i="3"/>
  <c r="C204" i="3" l="1"/>
  <c r="E204" i="3" l="1"/>
  <c r="D204" i="3"/>
  <c r="F204" i="3" l="1"/>
  <c r="I204" i="3"/>
  <c r="G204" i="3" l="1"/>
  <c r="J204" i="3" l="1"/>
  <c r="H204" i="3"/>
  <c r="C205" i="3" l="1"/>
  <c r="E205" i="3" l="1"/>
  <c r="D205" i="3"/>
  <c r="F205" i="3" l="1"/>
  <c r="I205" i="3"/>
  <c r="G205" i="3" l="1"/>
  <c r="J205" i="3" l="1"/>
  <c r="H205" i="3"/>
  <c r="C206" i="3" l="1"/>
  <c r="E206" i="3" l="1"/>
  <c r="D206" i="3"/>
  <c r="F206" i="3" l="1"/>
  <c r="I206" i="3"/>
  <c r="G206" i="3" l="1"/>
  <c r="J206" i="3" l="1"/>
  <c r="H206" i="3"/>
  <c r="C207" i="3" l="1"/>
  <c r="E207" i="3" l="1"/>
  <c r="D207" i="3"/>
  <c r="F207" i="3" l="1"/>
  <c r="I207" i="3"/>
  <c r="G207" i="3" l="1"/>
  <c r="J207" i="3" l="1"/>
  <c r="H207" i="3"/>
  <c r="C208" i="3" l="1"/>
  <c r="E208" i="3" l="1"/>
  <c r="D208" i="3"/>
  <c r="F208" i="3" l="1"/>
  <c r="I208" i="3"/>
  <c r="G208" i="3" l="1"/>
  <c r="J208" i="3" l="1"/>
  <c r="H208" i="3"/>
  <c r="C209" i="3" l="1"/>
  <c r="E209" i="3" l="1"/>
  <c r="D209" i="3"/>
  <c r="F209" i="3" l="1"/>
  <c r="I209" i="3"/>
  <c r="G209" i="3" l="1"/>
  <c r="J209" i="3" l="1"/>
  <c r="H209" i="3"/>
  <c r="C210" i="3" l="1"/>
  <c r="E210" i="3" l="1"/>
  <c r="D210" i="3"/>
  <c r="F210" i="3" l="1"/>
  <c r="I210" i="3"/>
  <c r="G210" i="3" l="1"/>
  <c r="J210" i="3" l="1"/>
  <c r="H210" i="3"/>
  <c r="C211" i="3" l="1"/>
  <c r="E211" i="3" l="1"/>
  <c r="D211" i="3"/>
  <c r="F211" i="3" l="1"/>
  <c r="I211" i="3"/>
  <c r="G211" i="3" l="1"/>
  <c r="J211" i="3" l="1"/>
  <c r="H211" i="3"/>
  <c r="C212" i="3" l="1"/>
  <c r="E212" i="3" l="1"/>
  <c r="D212" i="3"/>
  <c r="F212" i="3" l="1"/>
  <c r="I212" i="3"/>
  <c r="G212" i="3" l="1"/>
  <c r="J212" i="3" l="1"/>
  <c r="H212" i="3"/>
  <c r="C213" i="3" l="1"/>
  <c r="E213" i="3" l="1"/>
  <c r="D213" i="3"/>
  <c r="F213" i="3" l="1"/>
  <c r="I213" i="3"/>
  <c r="G213" i="3" l="1"/>
  <c r="J213" i="3" l="1"/>
  <c r="H213" i="3"/>
  <c r="C214" i="3" l="1"/>
  <c r="E214" i="3" l="1"/>
  <c r="D214" i="3"/>
  <c r="F214" i="3" l="1"/>
  <c r="I214" i="3"/>
  <c r="G214" i="3" l="1"/>
  <c r="J214" i="3" l="1"/>
  <c r="H214" i="3"/>
  <c r="C215" i="3" l="1"/>
  <c r="E215" i="3" l="1"/>
  <c r="D215" i="3"/>
  <c r="F215" i="3" l="1"/>
  <c r="I215" i="3"/>
  <c r="G215" i="3" l="1"/>
  <c r="J215" i="3" l="1"/>
  <c r="H215" i="3"/>
  <c r="C216" i="3" l="1"/>
  <c r="E216" i="3" l="1"/>
  <c r="D216" i="3"/>
  <c r="F216" i="3" l="1"/>
  <c r="I216" i="3"/>
  <c r="G216" i="3" l="1"/>
  <c r="J216" i="3" l="1"/>
  <c r="H216" i="3"/>
  <c r="C217" i="3" l="1"/>
  <c r="E217" i="3" l="1"/>
  <c r="D217" i="3"/>
  <c r="F217" i="3" l="1"/>
  <c r="I217" i="3"/>
  <c r="G217" i="3" l="1"/>
  <c r="J217" i="3" l="1"/>
  <c r="H217" i="3"/>
  <c r="C218" i="3" l="1"/>
  <c r="E218" i="3" l="1"/>
  <c r="D218" i="3"/>
  <c r="F218" i="3" l="1"/>
  <c r="I218" i="3"/>
  <c r="G218" i="3" l="1"/>
  <c r="J218" i="3" l="1"/>
  <c r="H218" i="3"/>
  <c r="C219" i="3" l="1"/>
  <c r="E219" i="3" l="1"/>
  <c r="D219" i="3"/>
  <c r="F219" i="3" l="1"/>
  <c r="I219" i="3"/>
  <c r="G219" i="3" l="1"/>
  <c r="J219" i="3" l="1"/>
  <c r="H219" i="3"/>
  <c r="C220" i="3" l="1"/>
  <c r="E220" i="3" l="1"/>
  <c r="D220" i="3"/>
  <c r="F220" i="3" l="1"/>
  <c r="I220" i="3"/>
  <c r="G220" i="3" l="1"/>
  <c r="J220" i="3" l="1"/>
  <c r="H220" i="3"/>
  <c r="C221" i="3" l="1"/>
  <c r="E221" i="3" l="1"/>
  <c r="D221" i="3"/>
  <c r="F221" i="3" l="1"/>
  <c r="I221" i="3"/>
  <c r="G221" i="3" l="1"/>
  <c r="J221" i="3" l="1"/>
  <c r="H221" i="3"/>
  <c r="C222" i="3" l="1"/>
  <c r="E222" i="3" l="1"/>
  <c r="D222" i="3"/>
  <c r="F222" i="3" l="1"/>
  <c r="I222" i="3"/>
  <c r="G222" i="3" l="1"/>
  <c r="J222" i="3" l="1"/>
  <c r="H222" i="3"/>
  <c r="C223" i="3" l="1"/>
  <c r="E223" i="3" l="1"/>
  <c r="D223" i="3"/>
  <c r="F223" i="3" l="1"/>
  <c r="I223" i="3"/>
  <c r="G223" i="3" l="1"/>
  <c r="J223" i="3" l="1"/>
  <c r="H223" i="3"/>
  <c r="C224" i="3" l="1"/>
  <c r="E224" i="3" l="1"/>
  <c r="D224" i="3"/>
  <c r="F224" i="3" l="1"/>
  <c r="I224" i="3"/>
  <c r="G224" i="3" l="1"/>
  <c r="J224" i="3" l="1"/>
  <c r="H224" i="3"/>
  <c r="C225" i="3" l="1"/>
  <c r="E225" i="3" l="1"/>
  <c r="D225" i="3"/>
  <c r="F225" i="3" l="1"/>
  <c r="I225" i="3"/>
  <c r="G225" i="3" l="1"/>
  <c r="J225" i="3" l="1"/>
  <c r="H225" i="3"/>
  <c r="C226" i="3" l="1"/>
  <c r="E226" i="3" l="1"/>
  <c r="D226" i="3"/>
  <c r="F226" i="3" l="1"/>
  <c r="I226" i="3"/>
  <c r="G226" i="3" l="1"/>
  <c r="J226" i="3" l="1"/>
  <c r="H226" i="3"/>
  <c r="C227" i="3" l="1"/>
  <c r="E227" i="3" l="1"/>
  <c r="D227" i="3"/>
  <c r="F227" i="3" l="1"/>
  <c r="I227" i="3"/>
  <c r="G227" i="3" l="1"/>
  <c r="J227" i="3" l="1"/>
  <c r="H227" i="3"/>
  <c r="C228" i="3" l="1"/>
  <c r="E228" i="3" l="1"/>
  <c r="D228" i="3"/>
  <c r="F228" i="3" l="1"/>
  <c r="I228" i="3"/>
  <c r="G228" i="3" l="1"/>
  <c r="J228" i="3" l="1"/>
  <c r="H228" i="3"/>
  <c r="C229" i="3" l="1"/>
  <c r="E229" i="3" l="1"/>
  <c r="D229" i="3"/>
  <c r="F229" i="3" l="1"/>
  <c r="I229" i="3"/>
  <c r="G229" i="3" l="1"/>
  <c r="J229" i="3" l="1"/>
  <c r="H229" i="3"/>
  <c r="C230" i="3" l="1"/>
  <c r="E230" i="3" l="1"/>
  <c r="D230" i="3"/>
  <c r="F230" i="3" l="1"/>
  <c r="I230" i="3"/>
  <c r="G230" i="3" l="1"/>
  <c r="J230" i="3" l="1"/>
  <c r="H230" i="3"/>
  <c r="C231" i="3" l="1"/>
  <c r="E231" i="3" l="1"/>
  <c r="D231" i="3"/>
  <c r="F231" i="3" l="1"/>
  <c r="I231" i="3"/>
  <c r="G231" i="3" l="1"/>
  <c r="J231" i="3" l="1"/>
  <c r="H231" i="3"/>
  <c r="C232" i="3" l="1"/>
  <c r="E232" i="3" l="1"/>
  <c r="D232" i="3"/>
  <c r="F232" i="3" l="1"/>
  <c r="I232" i="3"/>
  <c r="G232" i="3" l="1"/>
  <c r="J232" i="3" l="1"/>
  <c r="H232" i="3"/>
  <c r="C233" i="3" l="1"/>
  <c r="E233" i="3" l="1"/>
  <c r="D233" i="3"/>
  <c r="F233" i="3" l="1"/>
  <c r="I233" i="3"/>
  <c r="G233" i="3" l="1"/>
  <c r="J233" i="3" l="1"/>
  <c r="H233" i="3"/>
  <c r="C234" i="3" l="1"/>
  <c r="E234" i="3" l="1"/>
  <c r="D234" i="3"/>
  <c r="F234" i="3" l="1"/>
  <c r="I234" i="3"/>
  <c r="G234" i="3" l="1"/>
  <c r="J234" i="3" l="1"/>
  <c r="H234" i="3"/>
  <c r="C235" i="3" l="1"/>
  <c r="E235" i="3" l="1"/>
  <c r="D235" i="3"/>
  <c r="F235" i="3" l="1"/>
  <c r="I235" i="3"/>
  <c r="G235" i="3" l="1"/>
  <c r="J235" i="3" l="1"/>
  <c r="H235" i="3"/>
  <c r="C236" i="3" l="1"/>
  <c r="E236" i="3" l="1"/>
  <c r="D236" i="3"/>
  <c r="F236" i="3" l="1"/>
  <c r="I236" i="3"/>
  <c r="G236" i="3" l="1"/>
  <c r="J236" i="3" l="1"/>
  <c r="H236" i="3"/>
  <c r="C237" i="3" l="1"/>
  <c r="E237" i="3" l="1"/>
  <c r="D237" i="3"/>
  <c r="F237" i="3" l="1"/>
  <c r="I237" i="3"/>
  <c r="G237" i="3" l="1"/>
  <c r="J237" i="3" l="1"/>
  <c r="H237" i="3"/>
  <c r="C238" i="3" l="1"/>
  <c r="E238" i="3" l="1"/>
  <c r="D238" i="3"/>
  <c r="F238" i="3" l="1"/>
  <c r="I238" i="3"/>
  <c r="G238" i="3" l="1"/>
  <c r="J238" i="3" l="1"/>
  <c r="H238" i="3"/>
  <c r="C239" i="3" l="1"/>
  <c r="E239" i="3" l="1"/>
  <c r="D239" i="3"/>
  <c r="F239" i="3" l="1"/>
  <c r="I239" i="3"/>
  <c r="G239" i="3" l="1"/>
  <c r="J239" i="3" l="1"/>
  <c r="H239" i="3"/>
  <c r="C240" i="3" l="1"/>
  <c r="E240" i="3" l="1"/>
  <c r="D240" i="3"/>
  <c r="F240" i="3" l="1"/>
  <c r="I240" i="3"/>
  <c r="G240" i="3" l="1"/>
  <c r="J240" i="3" l="1"/>
  <c r="H240" i="3"/>
  <c r="C241" i="3" l="1"/>
  <c r="E241" i="3" l="1"/>
  <c r="D241" i="3"/>
  <c r="F241" i="3" l="1"/>
  <c r="I241" i="3"/>
  <c r="G241" i="3" l="1"/>
  <c r="J241" i="3" l="1"/>
  <c r="H241" i="3"/>
  <c r="C242" i="3" l="1"/>
  <c r="E242" i="3" l="1"/>
  <c r="D242" i="3"/>
  <c r="F242" i="3" l="1"/>
  <c r="I242" i="3"/>
  <c r="G242" i="3" l="1"/>
  <c r="J242" i="3" l="1"/>
  <c r="H242" i="3"/>
  <c r="C243" i="3" l="1"/>
  <c r="E243" i="3" l="1"/>
  <c r="D243" i="3"/>
  <c r="F243" i="3" l="1"/>
  <c r="I243" i="3"/>
  <c r="G243" i="3" l="1"/>
  <c r="J243" i="3" l="1"/>
  <c r="H243" i="3"/>
  <c r="C244" i="3" l="1"/>
  <c r="E244" i="3" l="1"/>
  <c r="D244" i="3"/>
  <c r="F244" i="3" l="1"/>
  <c r="I244" i="3"/>
  <c r="G244" i="3" l="1"/>
  <c r="J244" i="3" l="1"/>
  <c r="H244" i="3"/>
  <c r="C245" i="3" l="1"/>
  <c r="E245" i="3" l="1"/>
  <c r="D245" i="3"/>
  <c r="F245" i="3" l="1"/>
  <c r="I245" i="3"/>
  <c r="G245" i="3" l="1"/>
  <c r="J245" i="3" l="1"/>
  <c r="H245" i="3"/>
  <c r="C246" i="3" l="1"/>
  <c r="E246" i="3" l="1"/>
  <c r="D246" i="3"/>
  <c r="F246" i="3" l="1"/>
  <c r="I246" i="3"/>
  <c r="G246" i="3" l="1"/>
  <c r="J246" i="3" l="1"/>
  <c r="H246" i="3"/>
  <c r="C247" i="3" l="1"/>
  <c r="E247" i="3" l="1"/>
  <c r="D247" i="3"/>
  <c r="F247" i="3" l="1"/>
  <c r="I247" i="3"/>
  <c r="G247" i="3" l="1"/>
  <c r="J247" i="3" l="1"/>
  <c r="H247" i="3"/>
  <c r="C248" i="3" l="1"/>
  <c r="E248" i="3" l="1"/>
  <c r="D248" i="3"/>
  <c r="F248" i="3" l="1"/>
  <c r="I248" i="3"/>
  <c r="G248" i="3" l="1"/>
  <c r="J248" i="3" l="1"/>
  <c r="H248" i="3"/>
  <c r="C249" i="3" l="1"/>
  <c r="E249" i="3" l="1"/>
  <c r="D249" i="3"/>
  <c r="F249" i="3" l="1"/>
  <c r="I249" i="3"/>
  <c r="G249" i="3" l="1"/>
  <c r="J249" i="3" l="1"/>
  <c r="H249" i="3"/>
  <c r="C250" i="3" l="1"/>
  <c r="E250" i="3" l="1"/>
  <c r="D250" i="3"/>
  <c r="F250" i="3" l="1"/>
  <c r="I250" i="3"/>
  <c r="G250" i="3" l="1"/>
  <c r="J250" i="3" l="1"/>
  <c r="H250" i="3"/>
  <c r="C251" i="3" l="1"/>
  <c r="E251" i="3" l="1"/>
  <c r="D251" i="3"/>
  <c r="F251" i="3" l="1"/>
  <c r="I251" i="3"/>
  <c r="G251" i="3" l="1"/>
  <c r="J251" i="3" l="1"/>
  <c r="H251" i="3"/>
  <c r="C252" i="3" l="1"/>
  <c r="E252" i="3" l="1"/>
  <c r="D252" i="3"/>
  <c r="F252" i="3" l="1"/>
  <c r="I252" i="3"/>
  <c r="G252" i="3" l="1"/>
  <c r="J252" i="3" l="1"/>
  <c r="H252" i="3"/>
  <c r="C253" i="3" l="1"/>
  <c r="E253" i="3" l="1"/>
  <c r="D253" i="3"/>
  <c r="F253" i="3" l="1"/>
  <c r="I253" i="3"/>
  <c r="G253" i="3" l="1"/>
  <c r="J253" i="3" l="1"/>
  <c r="H253" i="3"/>
  <c r="C254" i="3" l="1"/>
  <c r="E254" i="3" l="1"/>
  <c r="D254" i="3"/>
  <c r="F254" i="3" l="1"/>
  <c r="I254" i="3"/>
  <c r="G254" i="3" l="1"/>
  <c r="J254" i="3" l="1"/>
  <c r="H254" i="3"/>
  <c r="C255" i="3" l="1"/>
  <c r="E255" i="3" l="1"/>
  <c r="D255" i="3"/>
  <c r="F255" i="3" l="1"/>
  <c r="I255" i="3"/>
  <c r="G255" i="3" l="1"/>
  <c r="J255" i="3" l="1"/>
  <c r="H255" i="3"/>
  <c r="C256" i="3" l="1"/>
  <c r="E256" i="3" l="1"/>
  <c r="D256" i="3"/>
  <c r="F256" i="3" l="1"/>
  <c r="I256" i="3"/>
  <c r="G256" i="3" l="1"/>
  <c r="J256" i="3" l="1"/>
  <c r="H256" i="3"/>
  <c r="C257" i="3" l="1"/>
  <c r="E257" i="3" l="1"/>
  <c r="D257" i="3"/>
  <c r="F257" i="3" l="1"/>
  <c r="I257" i="3"/>
  <c r="G257" i="3" l="1"/>
  <c r="J257" i="3" l="1"/>
  <c r="H257" i="3"/>
  <c r="C258" i="3" l="1"/>
  <c r="E258" i="3" l="1"/>
  <c r="D258" i="3"/>
  <c r="F258" i="3" l="1"/>
  <c r="I258" i="3"/>
  <c r="G258" i="3" l="1"/>
  <c r="J258" i="3" l="1"/>
  <c r="H258" i="3"/>
  <c r="C259" i="3" l="1"/>
  <c r="E259" i="3" l="1"/>
  <c r="D259" i="3"/>
  <c r="F259" i="3" l="1"/>
  <c r="I259" i="3"/>
  <c r="G259" i="3" l="1"/>
  <c r="J259" i="3" l="1"/>
  <c r="H259" i="3"/>
  <c r="C260" i="3" l="1"/>
  <c r="E260" i="3" l="1"/>
  <c r="D260" i="3"/>
  <c r="F260" i="3" l="1"/>
  <c r="I260" i="3"/>
  <c r="G260" i="3" l="1"/>
  <c r="J260" i="3" l="1"/>
  <c r="H260" i="3"/>
  <c r="C261" i="3" l="1"/>
  <c r="E261" i="3" l="1"/>
  <c r="D261" i="3"/>
  <c r="F261" i="3" l="1"/>
  <c r="I261" i="3"/>
  <c r="G261" i="3" l="1"/>
  <c r="J261" i="3" l="1"/>
  <c r="H261" i="3"/>
  <c r="C262" i="3" l="1"/>
  <c r="E262" i="3" l="1"/>
  <c r="D262" i="3"/>
  <c r="F262" i="3" l="1"/>
  <c r="I262" i="3"/>
  <c r="G262" i="3" l="1"/>
  <c r="J262" i="3" l="1"/>
  <c r="H262" i="3"/>
  <c r="C263" i="3" l="1"/>
  <c r="E263" i="3" l="1"/>
  <c r="D263" i="3"/>
  <c r="F263" i="3" l="1"/>
  <c r="I263" i="3"/>
  <c r="G263" i="3" l="1"/>
  <c r="J263" i="3" l="1"/>
  <c r="H263" i="3"/>
  <c r="C264" i="3" l="1"/>
  <c r="E264" i="3" l="1"/>
  <c r="D264" i="3"/>
  <c r="F264" i="3" l="1"/>
  <c r="I264" i="3"/>
  <c r="G264" i="3" l="1"/>
  <c r="J264" i="3" l="1"/>
  <c r="H264" i="3"/>
  <c r="C265" i="3" l="1"/>
  <c r="E265" i="3" l="1"/>
  <c r="D265" i="3"/>
  <c r="F265" i="3" l="1"/>
  <c r="I265" i="3"/>
  <c r="G265" i="3" l="1"/>
  <c r="J265" i="3" l="1"/>
  <c r="H265" i="3"/>
  <c r="C266" i="3" l="1"/>
  <c r="E266" i="3" l="1"/>
  <c r="D266" i="3"/>
  <c r="F266" i="3" l="1"/>
  <c r="I266" i="3"/>
  <c r="G266" i="3" l="1"/>
  <c r="J266" i="3" l="1"/>
  <c r="H266" i="3"/>
  <c r="C267" i="3" l="1"/>
  <c r="E267" i="3" l="1"/>
  <c r="D267" i="3"/>
  <c r="F267" i="3" l="1"/>
  <c r="I267" i="3"/>
  <c r="G267" i="3" l="1"/>
  <c r="J267" i="3" l="1"/>
  <c r="H267" i="3"/>
  <c r="C268" i="3" l="1"/>
  <c r="E268" i="3" l="1"/>
  <c r="D268" i="3"/>
  <c r="F268" i="3" l="1"/>
  <c r="I268" i="3"/>
  <c r="G268" i="3" l="1"/>
  <c r="J268" i="3" l="1"/>
  <c r="H268" i="3"/>
  <c r="C269" i="3" l="1"/>
  <c r="E269" i="3" l="1"/>
  <c r="D269" i="3"/>
  <c r="F269" i="3" l="1"/>
  <c r="I269" i="3"/>
  <c r="G269" i="3" l="1"/>
  <c r="J269" i="3" l="1"/>
  <c r="H269" i="3"/>
  <c r="C270" i="3" l="1"/>
  <c r="E270" i="3" l="1"/>
  <c r="D270" i="3"/>
  <c r="F270" i="3" l="1"/>
  <c r="I270" i="3"/>
  <c r="G270" i="3" l="1"/>
  <c r="J270" i="3" l="1"/>
  <c r="H270" i="3"/>
  <c r="C271" i="3" l="1"/>
  <c r="E271" i="3" l="1"/>
  <c r="D271" i="3"/>
  <c r="F271" i="3" l="1"/>
  <c r="I271" i="3"/>
  <c r="G271" i="3" l="1"/>
  <c r="J271" i="3" l="1"/>
  <c r="H271" i="3"/>
  <c r="C272" i="3" l="1"/>
  <c r="E272" i="3" l="1"/>
  <c r="D272" i="3"/>
  <c r="F272" i="3" l="1"/>
  <c r="I272" i="3"/>
  <c r="G272" i="3" l="1"/>
  <c r="J272" i="3" l="1"/>
  <c r="H272" i="3"/>
  <c r="C273" i="3" l="1"/>
  <c r="E273" i="3" l="1"/>
  <c r="D273" i="3"/>
  <c r="F273" i="3" l="1"/>
  <c r="I273" i="3"/>
  <c r="G273" i="3" l="1"/>
  <c r="J273" i="3" l="1"/>
  <c r="H273" i="3"/>
  <c r="C274" i="3" l="1"/>
  <c r="E274" i="3" l="1"/>
  <c r="D274" i="3"/>
  <c r="F274" i="3" l="1"/>
  <c r="I274" i="3"/>
  <c r="G274" i="3" l="1"/>
  <c r="J274" i="3" l="1"/>
  <c r="H274" i="3"/>
  <c r="C275" i="3" l="1"/>
  <c r="E275" i="3" l="1"/>
  <c r="D275" i="3"/>
  <c r="F275" i="3" l="1"/>
  <c r="I275" i="3"/>
  <c r="G275" i="3" l="1"/>
  <c r="J275" i="3" l="1"/>
  <c r="H275" i="3"/>
  <c r="C276" i="3" l="1"/>
  <c r="E276" i="3" l="1"/>
  <c r="D276" i="3"/>
  <c r="F276" i="3" l="1"/>
  <c r="I276" i="3"/>
  <c r="G276" i="3" l="1"/>
  <c r="J276" i="3" l="1"/>
  <c r="H276" i="3"/>
  <c r="C277" i="3" l="1"/>
  <c r="E277" i="3" l="1"/>
  <c r="D277" i="3"/>
  <c r="F277" i="3" l="1"/>
  <c r="I277" i="3"/>
  <c r="G277" i="3" l="1"/>
  <c r="J277" i="3" l="1"/>
  <c r="H277" i="3"/>
  <c r="C278" i="3" l="1"/>
  <c r="E278" i="3" l="1"/>
  <c r="D278" i="3"/>
  <c r="F278" i="3" l="1"/>
  <c r="I278" i="3"/>
  <c r="G278" i="3" l="1"/>
  <c r="J278" i="3" l="1"/>
  <c r="H278" i="3"/>
  <c r="C279" i="3" l="1"/>
  <c r="E279" i="3" l="1"/>
  <c r="D279" i="3"/>
  <c r="F279" i="3" l="1"/>
  <c r="I279" i="3"/>
  <c r="G279" i="3" l="1"/>
  <c r="J279" i="3" l="1"/>
  <c r="H279" i="3"/>
  <c r="C280" i="3" l="1"/>
  <c r="E280" i="3" l="1"/>
  <c r="D280" i="3"/>
  <c r="F280" i="3" l="1"/>
  <c r="I280" i="3"/>
  <c r="G280" i="3" l="1"/>
  <c r="J280" i="3" l="1"/>
  <c r="H280" i="3"/>
  <c r="C281" i="3" l="1"/>
  <c r="E281" i="3" l="1"/>
  <c r="D281" i="3"/>
  <c r="F281" i="3" l="1"/>
  <c r="I281" i="3"/>
  <c r="G281" i="3" l="1"/>
  <c r="J281" i="3" l="1"/>
  <c r="H281" i="3"/>
  <c r="C282" i="3" l="1"/>
  <c r="E282" i="3" l="1"/>
  <c r="D282" i="3"/>
  <c r="F282" i="3" l="1"/>
  <c r="I282" i="3"/>
  <c r="G282" i="3" l="1"/>
  <c r="J282" i="3" l="1"/>
  <c r="H282" i="3"/>
  <c r="C283" i="3" l="1"/>
  <c r="E283" i="3" l="1"/>
  <c r="D283" i="3"/>
  <c r="F283" i="3" l="1"/>
  <c r="I283" i="3"/>
  <c r="G283" i="3" l="1"/>
  <c r="J283" i="3" l="1"/>
  <c r="H283" i="3"/>
  <c r="C284" i="3" l="1"/>
  <c r="E284" i="3" l="1"/>
  <c r="D284" i="3"/>
  <c r="F284" i="3" l="1"/>
  <c r="I284" i="3"/>
  <c r="G284" i="3" l="1"/>
  <c r="J284" i="3" l="1"/>
  <c r="H284" i="3"/>
  <c r="C285" i="3" l="1"/>
  <c r="E285" i="3" l="1"/>
  <c r="D285" i="3"/>
  <c r="F285" i="3" l="1"/>
  <c r="I285" i="3"/>
  <c r="G285" i="3" l="1"/>
  <c r="J285" i="3" l="1"/>
  <c r="H285" i="3"/>
  <c r="C286" i="3" l="1"/>
  <c r="E286" i="3" l="1"/>
  <c r="D286" i="3"/>
  <c r="F286" i="3" l="1"/>
  <c r="I286" i="3"/>
  <c r="G286" i="3" l="1"/>
  <c r="J286" i="3" l="1"/>
  <c r="H286" i="3"/>
  <c r="C287" i="3" l="1"/>
  <c r="E287" i="3" l="1"/>
  <c r="D287" i="3"/>
  <c r="F287" i="3" l="1"/>
  <c r="I287" i="3"/>
  <c r="G287" i="3" l="1"/>
  <c r="J287" i="3" l="1"/>
  <c r="H287" i="3"/>
  <c r="C288" i="3" l="1"/>
  <c r="E288" i="3" l="1"/>
  <c r="D288" i="3"/>
  <c r="F288" i="3" l="1"/>
  <c r="I288" i="3"/>
  <c r="G288" i="3" l="1"/>
  <c r="J288" i="3" l="1"/>
  <c r="H288" i="3"/>
  <c r="C289" i="3" l="1"/>
  <c r="E289" i="3" l="1"/>
  <c r="D289" i="3"/>
  <c r="F289" i="3" l="1"/>
  <c r="I289" i="3"/>
  <c r="G289" i="3" l="1"/>
  <c r="J289" i="3" l="1"/>
  <c r="H289" i="3"/>
  <c r="C290" i="3" l="1"/>
  <c r="E290" i="3" l="1"/>
  <c r="D290" i="3"/>
  <c r="F290" i="3" l="1"/>
  <c r="I290" i="3"/>
  <c r="G290" i="3" l="1"/>
  <c r="J290" i="3" l="1"/>
  <c r="H290" i="3"/>
  <c r="C291" i="3" l="1"/>
  <c r="E291" i="3" l="1"/>
  <c r="D291" i="3"/>
  <c r="F291" i="3" l="1"/>
  <c r="I291" i="3"/>
  <c r="G291" i="3" l="1"/>
  <c r="J291" i="3" l="1"/>
  <c r="H291" i="3"/>
  <c r="C292" i="3" l="1"/>
  <c r="E292" i="3" l="1"/>
  <c r="D292" i="3"/>
  <c r="F292" i="3" l="1"/>
  <c r="I292" i="3"/>
  <c r="G292" i="3" l="1"/>
  <c r="J292" i="3" l="1"/>
  <c r="H292" i="3"/>
  <c r="C293" i="3" l="1"/>
  <c r="E293" i="3" l="1"/>
  <c r="D293" i="3"/>
  <c r="F293" i="3" l="1"/>
  <c r="I293" i="3"/>
  <c r="G293" i="3" l="1"/>
  <c r="J293" i="3" l="1"/>
  <c r="H293" i="3"/>
  <c r="C294" i="3" l="1"/>
  <c r="E294" i="3" l="1"/>
  <c r="D294" i="3"/>
  <c r="F294" i="3" l="1"/>
  <c r="I294" i="3"/>
  <c r="G294" i="3" l="1"/>
  <c r="J294" i="3" l="1"/>
  <c r="H294" i="3"/>
  <c r="C295" i="3" l="1"/>
  <c r="E295" i="3" l="1"/>
  <c r="D295" i="3"/>
  <c r="F295" i="3" l="1"/>
  <c r="I295" i="3"/>
  <c r="G295" i="3" l="1"/>
  <c r="J295" i="3" l="1"/>
  <c r="H295" i="3"/>
  <c r="C296" i="3" l="1"/>
  <c r="E296" i="3" l="1"/>
  <c r="D296" i="3"/>
  <c r="F296" i="3" l="1"/>
  <c r="I296" i="3"/>
  <c r="G296" i="3" l="1"/>
  <c r="J296" i="3" l="1"/>
  <c r="H296" i="3"/>
  <c r="C297" i="3" l="1"/>
  <c r="E297" i="3" l="1"/>
  <c r="D297" i="3"/>
  <c r="F297" i="3" l="1"/>
  <c r="I297" i="3"/>
  <c r="G297" i="3" l="1"/>
  <c r="J297" i="3" l="1"/>
  <c r="H297" i="3"/>
  <c r="C298" i="3" l="1"/>
  <c r="E298" i="3" l="1"/>
  <c r="D298" i="3"/>
  <c r="F298" i="3" l="1"/>
  <c r="I298" i="3"/>
  <c r="G298" i="3" l="1"/>
  <c r="J298" i="3" l="1"/>
  <c r="H298" i="3"/>
  <c r="C299" i="3" l="1"/>
  <c r="E299" i="3" l="1"/>
  <c r="D299" i="3"/>
  <c r="F299" i="3" l="1"/>
  <c r="I299" i="3"/>
  <c r="G299" i="3" l="1"/>
  <c r="J299" i="3" l="1"/>
  <c r="H299" i="3"/>
  <c r="C300" i="3" l="1"/>
  <c r="E300" i="3" l="1"/>
  <c r="D300" i="3"/>
  <c r="F300" i="3" l="1"/>
  <c r="I300" i="3"/>
  <c r="G300" i="3" l="1"/>
  <c r="J300" i="3" l="1"/>
  <c r="H300" i="3"/>
  <c r="C301" i="3" l="1"/>
  <c r="E301" i="3" l="1"/>
  <c r="D301" i="3"/>
  <c r="F301" i="3" l="1"/>
  <c r="I301" i="3"/>
  <c r="G301" i="3" l="1"/>
  <c r="J301" i="3" l="1"/>
  <c r="H301" i="3"/>
  <c r="C302" i="3" l="1"/>
  <c r="E302" i="3" l="1"/>
  <c r="D302" i="3"/>
  <c r="F302" i="3" l="1"/>
  <c r="I302" i="3"/>
  <c r="G302" i="3" l="1"/>
  <c r="J302" i="3" l="1"/>
  <c r="H302" i="3"/>
  <c r="C303" i="3" l="1"/>
  <c r="E303" i="3" l="1"/>
  <c r="D303" i="3"/>
  <c r="F303" i="3" l="1"/>
  <c r="I303" i="3"/>
  <c r="G303" i="3" l="1"/>
  <c r="J303" i="3" l="1"/>
  <c r="H303" i="3"/>
  <c r="C304" i="3" l="1"/>
  <c r="E304" i="3" l="1"/>
  <c r="D304" i="3"/>
  <c r="F304" i="3" l="1"/>
  <c r="I304" i="3"/>
  <c r="G304" i="3" l="1"/>
  <c r="J304" i="3" l="1"/>
  <c r="H304" i="3"/>
  <c r="C305" i="3" l="1"/>
  <c r="E305" i="3" l="1"/>
  <c r="D305" i="3"/>
  <c r="F305" i="3" l="1"/>
  <c r="I305" i="3"/>
  <c r="G305" i="3" l="1"/>
  <c r="J305" i="3" l="1"/>
  <c r="H305" i="3"/>
  <c r="C306" i="3" l="1"/>
  <c r="E306" i="3" l="1"/>
  <c r="D306" i="3"/>
  <c r="F306" i="3" l="1"/>
  <c r="I306" i="3"/>
  <c r="G306" i="3" l="1"/>
  <c r="J306" i="3" l="1"/>
  <c r="H306" i="3"/>
  <c r="C307" i="3" l="1"/>
  <c r="E307" i="3" l="1"/>
  <c r="D307" i="3"/>
  <c r="F307" i="3" l="1"/>
  <c r="I307" i="3"/>
  <c r="G307" i="3" l="1"/>
  <c r="J307" i="3" l="1"/>
  <c r="H307" i="3"/>
  <c r="C308" i="3" l="1"/>
  <c r="E308" i="3" l="1"/>
  <c r="D308" i="3"/>
  <c r="F308" i="3" l="1"/>
  <c r="I308" i="3"/>
  <c r="G308" i="3" l="1"/>
  <c r="J308" i="3" l="1"/>
  <c r="H308" i="3"/>
  <c r="C309" i="3" l="1"/>
  <c r="E309" i="3" l="1"/>
  <c r="D309" i="3"/>
  <c r="F309" i="3" l="1"/>
  <c r="I309" i="3"/>
  <c r="G309" i="3" l="1"/>
  <c r="J309" i="3" l="1"/>
  <c r="H309" i="3"/>
  <c r="C310" i="3" l="1"/>
  <c r="E310" i="3" l="1"/>
  <c r="D310" i="3"/>
  <c r="F310" i="3" l="1"/>
  <c r="I310" i="3"/>
  <c r="G310" i="3" l="1"/>
  <c r="J310" i="3" l="1"/>
  <c r="H310" i="3"/>
  <c r="C311" i="3" l="1"/>
  <c r="E311" i="3" l="1"/>
  <c r="D311" i="3"/>
  <c r="F311" i="3" l="1"/>
  <c r="I311" i="3"/>
  <c r="G311" i="3" l="1"/>
  <c r="J311" i="3" l="1"/>
  <c r="H311" i="3"/>
  <c r="C312" i="3" l="1"/>
  <c r="E312" i="3" l="1"/>
  <c r="D312" i="3"/>
  <c r="F312" i="3" l="1"/>
  <c r="I312" i="3"/>
  <c r="G312" i="3" l="1"/>
  <c r="J312" i="3" l="1"/>
  <c r="H312" i="3"/>
  <c r="C313" i="3" l="1"/>
  <c r="E313" i="3" l="1"/>
  <c r="D313" i="3"/>
  <c r="F313" i="3" l="1"/>
  <c r="I313" i="3"/>
  <c r="G313" i="3" l="1"/>
  <c r="J313" i="3" l="1"/>
  <c r="H313" i="3"/>
  <c r="C314" i="3" l="1"/>
  <c r="E314" i="3" l="1"/>
  <c r="D314" i="3"/>
  <c r="F314" i="3" l="1"/>
  <c r="I314" i="3"/>
  <c r="G314" i="3" l="1"/>
  <c r="J314" i="3" l="1"/>
  <c r="H314" i="3"/>
  <c r="C315" i="3" l="1"/>
  <c r="E315" i="3" l="1"/>
  <c r="D315" i="3"/>
  <c r="F315" i="3" l="1"/>
  <c r="I315" i="3"/>
  <c r="G315" i="3" l="1"/>
  <c r="J315" i="3" l="1"/>
  <c r="H315" i="3"/>
  <c r="C316" i="3" l="1"/>
  <c r="E316" i="3" l="1"/>
  <c r="D316" i="3"/>
  <c r="F316" i="3" l="1"/>
  <c r="I316" i="3"/>
  <c r="G316" i="3" l="1"/>
  <c r="J316" i="3" l="1"/>
  <c r="H316" i="3"/>
  <c r="C317" i="3" l="1"/>
  <c r="E317" i="3" l="1"/>
  <c r="D317" i="3"/>
  <c r="F317" i="3" l="1"/>
  <c r="I317" i="3"/>
  <c r="G317" i="3" l="1"/>
  <c r="J317" i="3" l="1"/>
  <c r="H317" i="3"/>
  <c r="C318" i="3" l="1"/>
  <c r="E318" i="3" l="1"/>
  <c r="D318" i="3"/>
  <c r="F318" i="3" l="1"/>
  <c r="I318" i="3"/>
  <c r="G318" i="3" l="1"/>
  <c r="J318" i="3" l="1"/>
  <c r="H318" i="3"/>
  <c r="C319" i="3" l="1"/>
  <c r="E319" i="3" l="1"/>
  <c r="D319" i="3"/>
  <c r="F319" i="3" l="1"/>
  <c r="I319" i="3"/>
  <c r="G319" i="3" l="1"/>
  <c r="J319" i="3" l="1"/>
  <c r="H319" i="3"/>
  <c r="C320" i="3" l="1"/>
  <c r="E320" i="3" l="1"/>
  <c r="D320" i="3"/>
  <c r="F320" i="3" l="1"/>
  <c r="I320" i="3"/>
  <c r="G320" i="3" l="1"/>
  <c r="J320" i="3" l="1"/>
  <c r="H320" i="3"/>
  <c r="C321" i="3" l="1"/>
  <c r="E321" i="3" l="1"/>
  <c r="D321" i="3"/>
  <c r="F321" i="3" l="1"/>
  <c r="I321" i="3"/>
  <c r="G321" i="3" l="1"/>
  <c r="J321" i="3" l="1"/>
  <c r="H321" i="3"/>
  <c r="C322" i="3" l="1"/>
  <c r="E322" i="3" l="1"/>
  <c r="D322" i="3"/>
  <c r="F322" i="3" l="1"/>
  <c r="I322" i="3"/>
  <c r="G322" i="3" l="1"/>
  <c r="J322" i="3" l="1"/>
  <c r="H322" i="3"/>
  <c r="C323" i="3" l="1"/>
  <c r="E323" i="3" l="1"/>
  <c r="D323" i="3"/>
  <c r="F323" i="3" l="1"/>
  <c r="I323" i="3"/>
  <c r="G323" i="3" l="1"/>
  <c r="J323" i="3" l="1"/>
  <c r="H323" i="3"/>
  <c r="C324" i="3" l="1"/>
  <c r="E324" i="3" l="1"/>
  <c r="D324" i="3"/>
  <c r="F324" i="3" l="1"/>
  <c r="I324" i="3"/>
  <c r="G324" i="3" l="1"/>
  <c r="J324" i="3" l="1"/>
  <c r="H324" i="3"/>
  <c r="C325" i="3" l="1"/>
  <c r="E325" i="3" l="1"/>
  <c r="D325" i="3"/>
  <c r="F325" i="3" l="1"/>
  <c r="I325" i="3"/>
  <c r="G325" i="3" l="1"/>
  <c r="J325" i="3" l="1"/>
  <c r="H325" i="3"/>
  <c r="C326" i="3" l="1"/>
  <c r="E326" i="3" l="1"/>
  <c r="D326" i="3"/>
  <c r="F326" i="3" l="1"/>
  <c r="I326" i="3"/>
  <c r="G326" i="3" l="1"/>
  <c r="J326" i="3" l="1"/>
  <c r="H326" i="3"/>
  <c r="C327" i="3" l="1"/>
  <c r="E327" i="3" l="1"/>
  <c r="D327" i="3"/>
  <c r="F327" i="3" l="1"/>
  <c r="I327" i="3"/>
  <c r="G327" i="3" l="1"/>
  <c r="J327" i="3" l="1"/>
  <c r="H327" i="3"/>
  <c r="C328" i="3" l="1"/>
  <c r="E328" i="3" l="1"/>
  <c r="D328" i="3"/>
  <c r="F328" i="3" l="1"/>
  <c r="I328" i="3"/>
  <c r="G328" i="3" l="1"/>
  <c r="J328" i="3" l="1"/>
  <c r="H328" i="3"/>
  <c r="C329" i="3" l="1"/>
  <c r="E329" i="3" l="1"/>
  <c r="D329" i="3"/>
  <c r="F329" i="3" l="1"/>
  <c r="I329" i="3"/>
  <c r="G329" i="3" l="1"/>
  <c r="J329" i="3" l="1"/>
  <c r="H329" i="3"/>
  <c r="C330" i="3" l="1"/>
  <c r="E330" i="3" l="1"/>
  <c r="D330" i="3"/>
  <c r="F330" i="3" l="1"/>
  <c r="I330" i="3"/>
  <c r="G330" i="3" l="1"/>
  <c r="J330" i="3" l="1"/>
  <c r="H330" i="3"/>
  <c r="C331" i="3" l="1"/>
  <c r="E331" i="3" l="1"/>
  <c r="D331" i="3"/>
  <c r="F331" i="3" l="1"/>
  <c r="I331" i="3"/>
  <c r="G331" i="3" l="1"/>
  <c r="J331" i="3" l="1"/>
  <c r="H331" i="3"/>
  <c r="C332" i="3" l="1"/>
  <c r="E332" i="3" l="1"/>
  <c r="D332" i="3"/>
  <c r="F332" i="3" l="1"/>
  <c r="I332" i="3"/>
  <c r="G332" i="3" l="1"/>
  <c r="J332" i="3" l="1"/>
  <c r="H332" i="3"/>
  <c r="C333" i="3" l="1"/>
  <c r="E333" i="3" l="1"/>
  <c r="D333" i="3"/>
  <c r="F333" i="3" l="1"/>
  <c r="I333" i="3"/>
  <c r="G333" i="3" l="1"/>
  <c r="J333" i="3" l="1"/>
  <c r="H333" i="3"/>
  <c r="C334" i="3" l="1"/>
  <c r="E334" i="3" l="1"/>
  <c r="D334" i="3"/>
  <c r="F334" i="3" l="1"/>
  <c r="I334" i="3"/>
  <c r="G334" i="3" l="1"/>
  <c r="J334" i="3" l="1"/>
  <c r="H334" i="3"/>
  <c r="C335" i="3" l="1"/>
  <c r="E335" i="3" l="1"/>
  <c r="D335" i="3"/>
  <c r="F335" i="3" l="1"/>
  <c r="I335" i="3"/>
  <c r="G335" i="3" l="1"/>
  <c r="J335" i="3" l="1"/>
  <c r="H335" i="3"/>
  <c r="C336" i="3" l="1"/>
  <c r="E336" i="3" l="1"/>
  <c r="D336" i="3"/>
  <c r="F336" i="3" l="1"/>
  <c r="I336" i="3"/>
  <c r="G336" i="3" l="1"/>
  <c r="J336" i="3" l="1"/>
  <c r="H336" i="3"/>
  <c r="C337" i="3" l="1"/>
  <c r="E337" i="3" l="1"/>
  <c r="D337" i="3"/>
  <c r="F337" i="3" l="1"/>
  <c r="I337" i="3"/>
  <c r="G337" i="3" l="1"/>
  <c r="J337" i="3" l="1"/>
  <c r="H337" i="3"/>
  <c r="C338" i="3" l="1"/>
  <c r="E338" i="3" l="1"/>
  <c r="D338" i="3"/>
  <c r="F338" i="3" l="1"/>
  <c r="I338" i="3"/>
  <c r="G338" i="3" l="1"/>
  <c r="J338" i="3" l="1"/>
  <c r="H338" i="3"/>
  <c r="C339" i="3" l="1"/>
  <c r="E339" i="3" l="1"/>
  <c r="D339" i="3"/>
  <c r="F339" i="3" l="1"/>
  <c r="I339" i="3"/>
  <c r="G339" i="3" l="1"/>
  <c r="J339" i="3" l="1"/>
  <c r="H339" i="3"/>
  <c r="C340" i="3" l="1"/>
  <c r="E340" i="3" l="1"/>
  <c r="D340" i="3"/>
  <c r="F340" i="3" l="1"/>
  <c r="I340" i="3"/>
  <c r="G340" i="3" l="1"/>
  <c r="J340" i="3" l="1"/>
  <c r="H340" i="3"/>
  <c r="C341" i="3" l="1"/>
  <c r="E341" i="3" l="1"/>
  <c r="D341" i="3"/>
  <c r="F341" i="3" l="1"/>
  <c r="I341" i="3"/>
  <c r="G341" i="3" l="1"/>
  <c r="J341" i="3" l="1"/>
  <c r="H341" i="3"/>
  <c r="C342" i="3" l="1"/>
  <c r="E342" i="3" l="1"/>
  <c r="D342" i="3"/>
  <c r="F342" i="3" l="1"/>
  <c r="I342" i="3"/>
  <c r="G342" i="3" l="1"/>
  <c r="J342" i="3" l="1"/>
  <c r="H342" i="3"/>
  <c r="C343" i="3" l="1"/>
  <c r="E343" i="3" l="1"/>
  <c r="D343" i="3"/>
  <c r="F343" i="3" l="1"/>
  <c r="I343" i="3"/>
  <c r="G343" i="3" l="1"/>
  <c r="J343" i="3" l="1"/>
  <c r="H343" i="3"/>
  <c r="C344" i="3" l="1"/>
  <c r="E344" i="3" l="1"/>
  <c r="D344" i="3"/>
  <c r="F344" i="3" l="1"/>
  <c r="I344" i="3"/>
  <c r="G344" i="3" l="1"/>
  <c r="J344" i="3" l="1"/>
  <c r="H344" i="3"/>
  <c r="C345" i="3" l="1"/>
  <c r="E345" i="3" l="1"/>
  <c r="D345" i="3"/>
  <c r="F345" i="3" l="1"/>
  <c r="I345" i="3"/>
  <c r="G345" i="3" l="1"/>
  <c r="J345" i="3" l="1"/>
  <c r="H345" i="3"/>
  <c r="C346" i="3" l="1"/>
  <c r="E346" i="3" l="1"/>
  <c r="D346" i="3"/>
  <c r="F346" i="3" l="1"/>
  <c r="I346" i="3"/>
  <c r="G346" i="3" l="1"/>
  <c r="J346" i="3" l="1"/>
  <c r="H346" i="3"/>
  <c r="C347" i="3" l="1"/>
  <c r="E347" i="3" l="1"/>
  <c r="D347" i="3"/>
  <c r="F347" i="3" l="1"/>
  <c r="I347" i="3"/>
  <c r="G347" i="3" l="1"/>
  <c r="J347" i="3" l="1"/>
  <c r="H347" i="3"/>
  <c r="C348" i="3" l="1"/>
  <c r="E348" i="3" l="1"/>
  <c r="D348" i="3"/>
  <c r="F348" i="3" l="1"/>
  <c r="I348" i="3"/>
  <c r="G348" i="3" l="1"/>
  <c r="J348" i="3" l="1"/>
  <c r="H348" i="3"/>
  <c r="C349" i="3" l="1"/>
  <c r="E349" i="3" l="1"/>
  <c r="D349" i="3"/>
  <c r="F349" i="3" l="1"/>
  <c r="I349" i="3"/>
  <c r="G349" i="3" l="1"/>
  <c r="J349" i="3" l="1"/>
  <c r="H349" i="3"/>
  <c r="C350" i="3" l="1"/>
  <c r="E350" i="3" l="1"/>
  <c r="D350" i="3"/>
  <c r="F350" i="3" l="1"/>
  <c r="I350" i="3"/>
  <c r="G350" i="3" l="1"/>
  <c r="J350" i="3" l="1"/>
  <c r="H350" i="3"/>
  <c r="C351" i="3" l="1"/>
  <c r="E351" i="3" l="1"/>
  <c r="D351" i="3"/>
  <c r="F351" i="3" l="1"/>
  <c r="I351" i="3"/>
  <c r="G351" i="3" l="1"/>
  <c r="J351" i="3" l="1"/>
  <c r="H351" i="3"/>
  <c r="C352" i="3" l="1"/>
  <c r="E352" i="3" l="1"/>
  <c r="D352" i="3"/>
  <c r="F352" i="3" l="1"/>
  <c r="I352" i="3"/>
  <c r="G352" i="3" l="1"/>
  <c r="J352" i="3" l="1"/>
  <c r="H352" i="3"/>
  <c r="C353" i="3" l="1"/>
  <c r="E353" i="3" l="1"/>
  <c r="D353" i="3"/>
  <c r="F353" i="3" l="1"/>
  <c r="I353" i="3"/>
  <c r="G353" i="3" l="1"/>
  <c r="J353" i="3" l="1"/>
  <c r="H353" i="3"/>
  <c r="C354" i="3" l="1"/>
  <c r="E354" i="3" l="1"/>
  <c r="D354" i="3"/>
  <c r="F354" i="3" l="1"/>
  <c r="I354" i="3"/>
  <c r="G354" i="3" l="1"/>
  <c r="J354" i="3" l="1"/>
  <c r="H354" i="3"/>
  <c r="C355" i="3" l="1"/>
  <c r="E355" i="3" l="1"/>
  <c r="D355" i="3"/>
  <c r="F355" i="3" l="1"/>
  <c r="I355" i="3"/>
  <c r="G355" i="3" l="1"/>
  <c r="J355" i="3" l="1"/>
  <c r="H355" i="3"/>
  <c r="C356" i="3" l="1"/>
  <c r="E356" i="3" l="1"/>
  <c r="D356" i="3"/>
  <c r="F356" i="3" l="1"/>
  <c r="I356" i="3"/>
  <c r="G356" i="3" l="1"/>
  <c r="J356" i="3" l="1"/>
  <c r="H356" i="3"/>
  <c r="C357" i="3" l="1"/>
  <c r="E357" i="3" l="1"/>
  <c r="D357" i="3"/>
  <c r="F357" i="3" l="1"/>
  <c r="I357" i="3"/>
  <c r="G357" i="3" l="1"/>
  <c r="J357" i="3" l="1"/>
  <c r="H357" i="3"/>
  <c r="C358" i="3" l="1"/>
  <c r="E358" i="3" l="1"/>
  <c r="D358" i="3"/>
  <c r="F358" i="3" l="1"/>
  <c r="I358" i="3"/>
  <c r="G358" i="3" l="1"/>
  <c r="J358" i="3" l="1"/>
  <c r="H358" i="3"/>
  <c r="C359" i="3" l="1"/>
  <c r="E359" i="3" l="1"/>
  <c r="D359" i="3"/>
  <c r="F359" i="3" l="1"/>
  <c r="I359" i="3"/>
  <c r="G359" i="3" l="1"/>
  <c r="J359" i="3" l="1"/>
  <c r="H359" i="3"/>
  <c r="C360" i="3" l="1"/>
  <c r="E360" i="3" l="1"/>
  <c r="D360" i="3"/>
  <c r="F360" i="3" l="1"/>
  <c r="I360" i="3"/>
  <c r="G360" i="3" l="1"/>
  <c r="J360" i="3" l="1"/>
  <c r="H360" i="3"/>
  <c r="C361" i="3" l="1"/>
  <c r="E361" i="3" l="1"/>
  <c r="D361" i="3"/>
  <c r="B6" i="4"/>
  <c r="F361" i="3" l="1"/>
  <c r="B3" i="4"/>
  <c r="I361" i="3"/>
  <c r="G361" i="3" l="1"/>
  <c r="J361" i="3" l="1"/>
  <c r="B5" i="4" s="1"/>
  <c r="H361" i="3"/>
  <c r="B4" i="4" s="1"/>
</calcChain>
</file>

<file path=xl/sharedStrings.xml><?xml version="1.0" encoding="utf-8"?>
<sst xmlns="http://schemas.openxmlformats.org/spreadsheetml/2006/main" count="26" uniqueCount="22">
  <si>
    <t>Principal</t>
  </si>
  <si>
    <t>BaseRate</t>
  </si>
  <si>
    <t>TermMonths</t>
  </si>
  <si>
    <t>RiskClass</t>
  </si>
  <si>
    <t>ExtraPayment</t>
  </si>
  <si>
    <t>Spread</t>
  </si>
  <si>
    <t>AnnualRate</t>
  </si>
  <si>
    <t>Payment</t>
  </si>
  <si>
    <t>Key</t>
  </si>
  <si>
    <t>Class</t>
  </si>
  <si>
    <t>Month</t>
  </si>
  <si>
    <t>Rate</t>
  </si>
  <si>
    <t>Opening</t>
  </si>
  <si>
    <t>Interest</t>
  </si>
  <si>
    <t>Extra</t>
  </si>
  <si>
    <t>Closing</t>
  </si>
  <si>
    <t>CumInterest</t>
  </si>
  <si>
    <t>Discount</t>
  </si>
  <si>
    <t>TotalInterest</t>
  </si>
  <si>
    <t>PayoffMonth</t>
  </si>
  <si>
    <t>PVCashflows</t>
  </si>
  <si>
    <t>AvgInterestWhilePaying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</si>
</sst>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0"/>
  <sheetViews>
    <sheetView tabSelected="1" workbookViewId="0">
      <selection activeCell="B2" sqref="B2"/>
    </sheetView>
  </sheetViews>
  <sheetFormatPr defaultRowHeight="15"/>
  <sheetData>
    <row r="2" spans="1:2">
      <c r="A2" t="s">
        <v>0</v>
      </c>
      <c r="B2">
        <v>250001</v>
      </c>
    </row>
    <row r="3" spans="1:2">
      <c r="A3" t="s">
        <v>1</v>
      </c>
      <c r="B3">
        <v>4.4999999999999998E-2</v>
      </c>
    </row>
    <row r="4" spans="1:2">
      <c r="A4" t="s">
        <v>2</v>
      </c>
      <c r="B4">
        <v>360</v>
      </c>
    </row>
    <row r="5" spans="1:2">
      <c r="A5" t="s">
        <v>3</v>
      </c>
      <c r="B5">
        <v>7</v>
      </c>
    </row>
    <row r="6" spans="1:2">
      <c r="A6" t="s">
        <v>4</v>
      </c>
      <c r="B6">
        <v>100</v>
      </c>
    </row>
    <row r="8" spans="1:2">
      <c r="A8" t="s">
        <v>5</v>
      </c>
      <c r="B8">
        <f>INDEX(Rates!$C$2:$C$2001,MATCH(Inputs!$B$5*1000+MIN(39,INT(Inputs!$B$4/12)),Rates!$A$2:$A$2001,0))</f>
        <v>6.4999999999999997E-3</v>
      </c>
    </row>
    <row r="9" spans="1:2">
      <c r="A9" t="s">
        <v>6</v>
      </c>
      <c r="B9">
        <f>Inputs!$B$3+Inputs!$B$8</f>
        <v>5.1499999999999997E-2</v>
      </c>
    </row>
    <row r="10" spans="1:2">
      <c r="A10" t="s">
        <v>7</v>
      </c>
      <c r="B10">
        <f>PMT(Inputs!$B$9/12,Inputs!$B$4,-Inputs!$B$2)</f>
        <v>1365.0710248097726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01"/>
  <sheetViews>
    <sheetView workbookViewId="0"/>
  </sheetViews>
  <sheetFormatPr defaultRowHeight="15"/>
  <sheetData>
    <row r="1" spans="1:3">
      <c r="A1" t="s">
        <v>8</v>
      </c>
      <c r="B1" t="s">
        <v>9</v>
      </c>
      <c r="C1" t="s">
        <v>5</v>
      </c>
    </row>
    <row r="2" spans="1:3">
      <c r="A2">
        <v>0</v>
      </c>
      <c r="B2">
        <v>0</v>
      </c>
      <c r="C2">
        <v>0</v>
      </c>
    </row>
    <row r="3" spans="1:3">
      <c r="A3">
        <v>1000</v>
      </c>
      <c r="B3">
        <v>1</v>
      </c>
      <c r="C3">
        <v>5.0000000000000001E-4</v>
      </c>
    </row>
    <row r="4" spans="1:3">
      <c r="A4">
        <v>2000</v>
      </c>
      <c r="B4">
        <v>2</v>
      </c>
      <c r="C4">
        <v>1E-3</v>
      </c>
    </row>
    <row r="5" spans="1:3">
      <c r="A5">
        <v>3000</v>
      </c>
      <c r="B5">
        <v>3</v>
      </c>
      <c r="C5">
        <v>1.5E-3</v>
      </c>
    </row>
    <row r="6" spans="1:3">
      <c r="A6">
        <v>4000</v>
      </c>
      <c r="B6">
        <v>4</v>
      </c>
      <c r="C6">
        <v>2E-3</v>
      </c>
    </row>
    <row r="7" spans="1:3">
      <c r="A7">
        <v>5000</v>
      </c>
      <c r="B7">
        <v>5</v>
      </c>
      <c r="C7">
        <v>2.5000000000000001E-3</v>
      </c>
    </row>
    <row r="8" spans="1:3">
      <c r="A8">
        <v>6000</v>
      </c>
      <c r="B8">
        <v>6</v>
      </c>
      <c r="C8">
        <v>3.0000000000000001E-3</v>
      </c>
    </row>
    <row r="9" spans="1:3">
      <c r="A9">
        <v>7000</v>
      </c>
      <c r="B9">
        <v>7</v>
      </c>
      <c r="C9">
        <v>3.5000000000000001E-3</v>
      </c>
    </row>
    <row r="10" spans="1:3">
      <c r="A10">
        <v>8000</v>
      </c>
      <c r="B10">
        <v>8</v>
      </c>
      <c r="C10">
        <v>4.0000000000000001E-3</v>
      </c>
    </row>
    <row r="11" spans="1:3">
      <c r="A11">
        <v>9000</v>
      </c>
      <c r="B11">
        <v>9</v>
      </c>
      <c r="C11">
        <v>4.4999999999999997E-3</v>
      </c>
    </row>
    <row r="12" spans="1:3">
      <c r="A12">
        <v>10000</v>
      </c>
      <c r="B12">
        <v>10</v>
      </c>
      <c r="C12">
        <v>5.0000000000000001E-3</v>
      </c>
    </row>
    <row r="13" spans="1:3">
      <c r="A13">
        <v>11000</v>
      </c>
      <c r="B13">
        <v>11</v>
      </c>
      <c r="C13">
        <v>5.4999999999999997E-3</v>
      </c>
    </row>
    <row r="14" spans="1:3">
      <c r="A14">
        <v>12000</v>
      </c>
      <c r="B14">
        <v>12</v>
      </c>
      <c r="C14">
        <v>6.0000000000000001E-3</v>
      </c>
    </row>
    <row r="15" spans="1:3">
      <c r="A15">
        <v>13000</v>
      </c>
      <c r="B15">
        <v>13</v>
      </c>
      <c r="C15">
        <v>0</v>
      </c>
    </row>
    <row r="16" spans="1:3">
      <c r="A16">
        <v>14000</v>
      </c>
      <c r="B16">
        <v>14</v>
      </c>
      <c r="C16">
        <v>5.0000000000000001E-4</v>
      </c>
    </row>
    <row r="17" spans="1:3">
      <c r="A17">
        <v>15000</v>
      </c>
      <c r="B17">
        <v>15</v>
      </c>
      <c r="C17">
        <v>1E-3</v>
      </c>
    </row>
    <row r="18" spans="1:3">
      <c r="A18">
        <v>16000</v>
      </c>
      <c r="B18">
        <v>16</v>
      </c>
      <c r="C18">
        <v>1.5E-3</v>
      </c>
    </row>
    <row r="19" spans="1:3">
      <c r="A19">
        <v>17000</v>
      </c>
      <c r="B19">
        <v>17</v>
      </c>
      <c r="C19">
        <v>2E-3</v>
      </c>
    </row>
    <row r="20" spans="1:3">
      <c r="A20">
        <v>18000</v>
      </c>
      <c r="B20">
        <v>18</v>
      </c>
      <c r="C20">
        <v>2.5000000000000001E-3</v>
      </c>
    </row>
    <row r="21" spans="1:3">
      <c r="A21">
        <v>19000</v>
      </c>
      <c r="B21">
        <v>19</v>
      </c>
      <c r="C21">
        <v>3.0000000000000001E-3</v>
      </c>
    </row>
    <row r="22" spans="1:3">
      <c r="A22">
        <v>20000</v>
      </c>
      <c r="B22">
        <v>20</v>
      </c>
      <c r="C22">
        <v>3.5000000000000001E-3</v>
      </c>
    </row>
    <row r="23" spans="1:3">
      <c r="A23">
        <v>21000</v>
      </c>
      <c r="B23">
        <v>21</v>
      </c>
      <c r="C23">
        <v>4.0000000000000001E-3</v>
      </c>
    </row>
    <row r="24" spans="1:3">
      <c r="A24">
        <v>22000</v>
      </c>
      <c r="B24">
        <v>22</v>
      </c>
      <c r="C24">
        <v>4.4999999999999997E-3</v>
      </c>
    </row>
    <row r="25" spans="1:3">
      <c r="A25">
        <v>23000</v>
      </c>
      <c r="B25">
        <v>23</v>
      </c>
      <c r="C25">
        <v>5.0000000000000001E-3</v>
      </c>
    </row>
    <row r="26" spans="1:3">
      <c r="A26">
        <v>24000</v>
      </c>
      <c r="B26">
        <v>24</v>
      </c>
      <c r="C26">
        <v>5.4999999999999997E-3</v>
      </c>
    </row>
    <row r="27" spans="1:3">
      <c r="A27">
        <v>25000</v>
      </c>
      <c r="B27">
        <v>25</v>
      </c>
      <c r="C27">
        <v>6.0000000000000001E-3</v>
      </c>
    </row>
    <row r="28" spans="1:3">
      <c r="A28">
        <v>26000</v>
      </c>
      <c r="B28">
        <v>26</v>
      </c>
      <c r="C28">
        <v>0</v>
      </c>
    </row>
    <row r="29" spans="1:3">
      <c r="A29">
        <v>27000</v>
      </c>
      <c r="B29">
        <v>27</v>
      </c>
      <c r="C29">
        <v>5.0000000000000001E-4</v>
      </c>
    </row>
    <row r="30" spans="1:3">
      <c r="A30">
        <v>28000</v>
      </c>
      <c r="B30">
        <v>28</v>
      </c>
      <c r="C30">
        <v>1E-3</v>
      </c>
    </row>
    <row r="31" spans="1:3">
      <c r="A31">
        <v>29000</v>
      </c>
      <c r="B31">
        <v>29</v>
      </c>
      <c r="C31">
        <v>1.5E-3</v>
      </c>
    </row>
    <row r="32" spans="1:3">
      <c r="A32">
        <v>30000</v>
      </c>
      <c r="B32">
        <v>30</v>
      </c>
      <c r="C32">
        <v>2E-3</v>
      </c>
    </row>
    <row r="33" spans="1:3">
      <c r="A33">
        <v>31000</v>
      </c>
      <c r="B33">
        <v>31</v>
      </c>
      <c r="C33">
        <v>2.5000000000000001E-3</v>
      </c>
    </row>
    <row r="34" spans="1:3">
      <c r="A34">
        <v>32000</v>
      </c>
      <c r="B34">
        <v>32</v>
      </c>
      <c r="C34">
        <v>3.0000000000000001E-3</v>
      </c>
    </row>
    <row r="35" spans="1:3">
      <c r="A35">
        <v>33000</v>
      </c>
      <c r="B35">
        <v>33</v>
      </c>
      <c r="C35">
        <v>3.5000000000000001E-3</v>
      </c>
    </row>
    <row r="36" spans="1:3">
      <c r="A36">
        <v>34000</v>
      </c>
      <c r="B36">
        <v>34</v>
      </c>
      <c r="C36">
        <v>4.0000000000000001E-3</v>
      </c>
    </row>
    <row r="37" spans="1:3">
      <c r="A37">
        <v>35000</v>
      </c>
      <c r="B37">
        <v>35</v>
      </c>
      <c r="C37">
        <v>4.4999999999999997E-3</v>
      </c>
    </row>
    <row r="38" spans="1:3">
      <c r="A38">
        <v>36000</v>
      </c>
      <c r="B38">
        <v>36</v>
      </c>
      <c r="C38">
        <v>5.0000000000000001E-3</v>
      </c>
    </row>
    <row r="39" spans="1:3">
      <c r="A39">
        <v>37000</v>
      </c>
      <c r="B39">
        <v>37</v>
      </c>
      <c r="C39">
        <v>5.4999999999999997E-3</v>
      </c>
    </row>
    <row r="40" spans="1:3">
      <c r="A40">
        <v>38000</v>
      </c>
      <c r="B40">
        <v>38</v>
      </c>
      <c r="C40">
        <v>6.0000000000000001E-3</v>
      </c>
    </row>
    <row r="41" spans="1:3">
      <c r="A41">
        <v>39000</v>
      </c>
      <c r="B41">
        <v>39</v>
      </c>
      <c r="C41">
        <v>0</v>
      </c>
    </row>
    <row r="42" spans="1:3">
      <c r="A42">
        <v>40000</v>
      </c>
      <c r="B42">
        <v>40</v>
      </c>
      <c r="C42">
        <v>5.0000000000000001E-4</v>
      </c>
    </row>
    <row r="43" spans="1:3">
      <c r="A43">
        <v>41000</v>
      </c>
      <c r="B43">
        <v>41</v>
      </c>
      <c r="C43">
        <v>1E-3</v>
      </c>
    </row>
    <row r="44" spans="1:3">
      <c r="A44">
        <v>42000</v>
      </c>
      <c r="B44">
        <v>42</v>
      </c>
      <c r="C44">
        <v>1.5E-3</v>
      </c>
    </row>
    <row r="45" spans="1:3">
      <c r="A45">
        <v>43000</v>
      </c>
      <c r="B45">
        <v>43</v>
      </c>
      <c r="C45">
        <v>2E-3</v>
      </c>
    </row>
    <row r="46" spans="1:3">
      <c r="A46">
        <v>44000</v>
      </c>
      <c r="B46">
        <v>44</v>
      </c>
      <c r="C46">
        <v>2.5000000000000001E-3</v>
      </c>
    </row>
    <row r="47" spans="1:3">
      <c r="A47">
        <v>45000</v>
      </c>
      <c r="B47">
        <v>45</v>
      </c>
      <c r="C47">
        <v>3.0000000000000001E-3</v>
      </c>
    </row>
    <row r="48" spans="1:3">
      <c r="A48">
        <v>46000</v>
      </c>
      <c r="B48">
        <v>46</v>
      </c>
      <c r="C48">
        <v>3.5000000000000001E-3</v>
      </c>
    </row>
    <row r="49" spans="1:3">
      <c r="A49">
        <v>47000</v>
      </c>
      <c r="B49">
        <v>47</v>
      </c>
      <c r="C49">
        <v>4.0000000000000001E-3</v>
      </c>
    </row>
    <row r="50" spans="1:3">
      <c r="A50">
        <v>48000</v>
      </c>
      <c r="B50">
        <v>48</v>
      </c>
      <c r="C50">
        <v>4.4999999999999997E-3</v>
      </c>
    </row>
    <row r="51" spans="1:3">
      <c r="A51">
        <v>49000</v>
      </c>
      <c r="B51">
        <v>49</v>
      </c>
      <c r="C51">
        <v>5.0000000000000001E-3</v>
      </c>
    </row>
    <row r="52" spans="1:3">
      <c r="A52">
        <v>1</v>
      </c>
      <c r="B52">
        <v>0</v>
      </c>
      <c r="C52">
        <v>1E-4</v>
      </c>
    </row>
    <row r="53" spans="1:3">
      <c r="A53">
        <v>1001</v>
      </c>
      <c r="B53">
        <v>1</v>
      </c>
      <c r="C53">
        <v>5.9999999999999995E-4</v>
      </c>
    </row>
    <row r="54" spans="1:3">
      <c r="A54">
        <v>2001</v>
      </c>
      <c r="B54">
        <v>2</v>
      </c>
      <c r="C54">
        <v>1.1000000000000001E-3</v>
      </c>
    </row>
    <row r="55" spans="1:3">
      <c r="A55">
        <v>3001</v>
      </c>
      <c r="B55">
        <v>3</v>
      </c>
      <c r="C55">
        <v>1.6000000000000001E-3</v>
      </c>
    </row>
    <row r="56" spans="1:3">
      <c r="A56">
        <v>4001</v>
      </c>
      <c r="B56">
        <v>4</v>
      </c>
      <c r="C56">
        <v>2.0999999999999999E-3</v>
      </c>
    </row>
    <row r="57" spans="1:3">
      <c r="A57">
        <v>5001</v>
      </c>
      <c r="B57">
        <v>5</v>
      </c>
      <c r="C57">
        <v>2.5999999999999999E-3</v>
      </c>
    </row>
    <row r="58" spans="1:3">
      <c r="A58">
        <v>6001</v>
      </c>
      <c r="B58">
        <v>6</v>
      </c>
      <c r="C58">
        <v>3.0999999999999999E-3</v>
      </c>
    </row>
    <row r="59" spans="1:3">
      <c r="A59">
        <v>7001</v>
      </c>
      <c r="B59">
        <v>7</v>
      </c>
      <c r="C59">
        <v>3.5999999999999999E-3</v>
      </c>
    </row>
    <row r="60" spans="1:3">
      <c r="A60">
        <v>8001</v>
      </c>
      <c r="B60">
        <v>8</v>
      </c>
      <c r="C60">
        <v>4.1000000000000003E-3</v>
      </c>
    </row>
    <row r="61" spans="1:3">
      <c r="A61">
        <v>9001</v>
      </c>
      <c r="B61">
        <v>9</v>
      </c>
      <c r="C61">
        <v>4.5999999999999999E-3</v>
      </c>
    </row>
    <row r="62" spans="1:3">
      <c r="A62">
        <v>10001</v>
      </c>
      <c r="B62">
        <v>10</v>
      </c>
      <c r="C62">
        <v>5.1000000000000004E-3</v>
      </c>
    </row>
    <row r="63" spans="1:3">
      <c r="A63">
        <v>11001</v>
      </c>
      <c r="B63">
        <v>11</v>
      </c>
      <c r="C63">
        <v>5.5999999999999999E-3</v>
      </c>
    </row>
    <row r="64" spans="1:3">
      <c r="A64">
        <v>12001</v>
      </c>
      <c r="B64">
        <v>12</v>
      </c>
      <c r="C64">
        <v>6.1000000000000004E-3</v>
      </c>
    </row>
    <row r="65" spans="1:3">
      <c r="A65">
        <v>13001</v>
      </c>
      <c r="B65">
        <v>13</v>
      </c>
      <c r="C65">
        <v>1E-4</v>
      </c>
    </row>
    <row r="66" spans="1:3">
      <c r="A66">
        <v>14001</v>
      </c>
      <c r="B66">
        <v>14</v>
      </c>
      <c r="C66">
        <v>5.9999999999999995E-4</v>
      </c>
    </row>
    <row r="67" spans="1:3">
      <c r="A67">
        <v>15001</v>
      </c>
      <c r="B67">
        <v>15</v>
      </c>
      <c r="C67">
        <v>1.1000000000000001E-3</v>
      </c>
    </row>
    <row r="68" spans="1:3">
      <c r="A68">
        <v>16001</v>
      </c>
      <c r="B68">
        <v>16</v>
      </c>
      <c r="C68">
        <v>1.6000000000000001E-3</v>
      </c>
    </row>
    <row r="69" spans="1:3">
      <c r="A69">
        <v>17001</v>
      </c>
      <c r="B69">
        <v>17</v>
      </c>
      <c r="C69">
        <v>2.0999999999999999E-3</v>
      </c>
    </row>
    <row r="70" spans="1:3">
      <c r="A70">
        <v>18001</v>
      </c>
      <c r="B70">
        <v>18</v>
      </c>
      <c r="C70">
        <v>2.5999999999999999E-3</v>
      </c>
    </row>
    <row r="71" spans="1:3">
      <c r="A71">
        <v>19001</v>
      </c>
      <c r="B71">
        <v>19</v>
      </c>
      <c r="C71">
        <v>3.0999999999999999E-3</v>
      </c>
    </row>
    <row r="72" spans="1:3">
      <c r="A72">
        <v>20001</v>
      </c>
      <c r="B72">
        <v>20</v>
      </c>
      <c r="C72">
        <v>3.5999999999999999E-3</v>
      </c>
    </row>
    <row r="73" spans="1:3">
      <c r="A73">
        <v>21001</v>
      </c>
      <c r="B73">
        <v>21</v>
      </c>
      <c r="C73">
        <v>4.1000000000000003E-3</v>
      </c>
    </row>
    <row r="74" spans="1:3">
      <c r="A74">
        <v>22001</v>
      </c>
      <c r="B74">
        <v>22</v>
      </c>
      <c r="C74">
        <v>4.5999999999999999E-3</v>
      </c>
    </row>
    <row r="75" spans="1:3">
      <c r="A75">
        <v>23001</v>
      </c>
      <c r="B75">
        <v>23</v>
      </c>
      <c r="C75">
        <v>5.1000000000000004E-3</v>
      </c>
    </row>
    <row r="76" spans="1:3">
      <c r="A76">
        <v>24001</v>
      </c>
      <c r="B76">
        <v>24</v>
      </c>
      <c r="C76">
        <v>5.5999999999999999E-3</v>
      </c>
    </row>
    <row r="77" spans="1:3">
      <c r="A77">
        <v>25001</v>
      </c>
      <c r="B77">
        <v>25</v>
      </c>
      <c r="C77">
        <v>6.1000000000000004E-3</v>
      </c>
    </row>
    <row r="78" spans="1:3">
      <c r="A78">
        <v>26001</v>
      </c>
      <c r="B78">
        <v>26</v>
      </c>
      <c r="C78">
        <v>1E-4</v>
      </c>
    </row>
    <row r="79" spans="1:3">
      <c r="A79">
        <v>27001</v>
      </c>
      <c r="B79">
        <v>27</v>
      </c>
      <c r="C79">
        <v>5.9999999999999995E-4</v>
      </c>
    </row>
    <row r="80" spans="1:3">
      <c r="A80">
        <v>28001</v>
      </c>
      <c r="B80">
        <v>28</v>
      </c>
      <c r="C80">
        <v>1.1000000000000001E-3</v>
      </c>
    </row>
    <row r="81" spans="1:3">
      <c r="A81">
        <v>29001</v>
      </c>
      <c r="B81">
        <v>29</v>
      </c>
      <c r="C81">
        <v>1.6000000000000001E-3</v>
      </c>
    </row>
    <row r="82" spans="1:3">
      <c r="A82">
        <v>30001</v>
      </c>
      <c r="B82">
        <v>30</v>
      </c>
      <c r="C82">
        <v>2.0999999999999999E-3</v>
      </c>
    </row>
    <row r="83" spans="1:3">
      <c r="A83">
        <v>31001</v>
      </c>
      <c r="B83">
        <v>31</v>
      </c>
      <c r="C83">
        <v>2.5999999999999999E-3</v>
      </c>
    </row>
    <row r="84" spans="1:3">
      <c r="A84">
        <v>32001</v>
      </c>
      <c r="B84">
        <v>32</v>
      </c>
      <c r="C84">
        <v>3.0999999999999999E-3</v>
      </c>
    </row>
    <row r="85" spans="1:3">
      <c r="A85">
        <v>33001</v>
      </c>
      <c r="B85">
        <v>33</v>
      </c>
      <c r="C85">
        <v>3.5999999999999999E-3</v>
      </c>
    </row>
    <row r="86" spans="1:3">
      <c r="A86">
        <v>34001</v>
      </c>
      <c r="B86">
        <v>34</v>
      </c>
      <c r="C86">
        <v>4.1000000000000003E-3</v>
      </c>
    </row>
    <row r="87" spans="1:3">
      <c r="A87">
        <v>35001</v>
      </c>
      <c r="B87">
        <v>35</v>
      </c>
      <c r="C87">
        <v>4.5999999999999999E-3</v>
      </c>
    </row>
    <row r="88" spans="1:3">
      <c r="A88">
        <v>36001</v>
      </c>
      <c r="B88">
        <v>36</v>
      </c>
      <c r="C88">
        <v>5.1000000000000004E-3</v>
      </c>
    </row>
    <row r="89" spans="1:3">
      <c r="A89">
        <v>37001</v>
      </c>
      <c r="B89">
        <v>37</v>
      </c>
      <c r="C89">
        <v>5.5999999999999999E-3</v>
      </c>
    </row>
    <row r="90" spans="1:3">
      <c r="A90">
        <v>38001</v>
      </c>
      <c r="B90">
        <v>38</v>
      </c>
      <c r="C90">
        <v>6.1000000000000004E-3</v>
      </c>
    </row>
    <row r="91" spans="1:3">
      <c r="A91">
        <v>39001</v>
      </c>
      <c r="B91">
        <v>39</v>
      </c>
      <c r="C91">
        <v>1E-4</v>
      </c>
    </row>
    <row r="92" spans="1:3">
      <c r="A92">
        <v>40001</v>
      </c>
      <c r="B92">
        <v>40</v>
      </c>
      <c r="C92">
        <v>5.9999999999999995E-4</v>
      </c>
    </row>
    <row r="93" spans="1:3">
      <c r="A93">
        <v>41001</v>
      </c>
      <c r="B93">
        <v>41</v>
      </c>
      <c r="C93">
        <v>1.1000000000000001E-3</v>
      </c>
    </row>
    <row r="94" spans="1:3">
      <c r="A94">
        <v>42001</v>
      </c>
      <c r="B94">
        <v>42</v>
      </c>
      <c r="C94">
        <v>1.6000000000000001E-3</v>
      </c>
    </row>
    <row r="95" spans="1:3">
      <c r="A95">
        <v>43001</v>
      </c>
      <c r="B95">
        <v>43</v>
      </c>
      <c r="C95">
        <v>2.0999999999999999E-3</v>
      </c>
    </row>
    <row r="96" spans="1:3">
      <c r="A96">
        <v>44001</v>
      </c>
      <c r="B96">
        <v>44</v>
      </c>
      <c r="C96">
        <v>2.5999999999999999E-3</v>
      </c>
    </row>
    <row r="97" spans="1:3">
      <c r="A97">
        <v>45001</v>
      </c>
      <c r="B97">
        <v>45</v>
      </c>
      <c r="C97">
        <v>3.0999999999999999E-3</v>
      </c>
    </row>
    <row r="98" spans="1:3">
      <c r="A98">
        <v>46001</v>
      </c>
      <c r="B98">
        <v>46</v>
      </c>
      <c r="C98">
        <v>3.5999999999999999E-3</v>
      </c>
    </row>
    <row r="99" spans="1:3">
      <c r="A99">
        <v>47001</v>
      </c>
      <c r="B99">
        <v>47</v>
      </c>
      <c r="C99">
        <v>4.1000000000000003E-3</v>
      </c>
    </row>
    <row r="100" spans="1:3">
      <c r="A100">
        <v>48001</v>
      </c>
      <c r="B100">
        <v>48</v>
      </c>
      <c r="C100">
        <v>4.5999999999999999E-3</v>
      </c>
    </row>
    <row r="101" spans="1:3">
      <c r="A101">
        <v>49001</v>
      </c>
      <c r="B101">
        <v>49</v>
      </c>
      <c r="C101">
        <v>5.1000000000000004E-3</v>
      </c>
    </row>
    <row r="102" spans="1:3">
      <c r="A102">
        <v>2</v>
      </c>
      <c r="B102">
        <v>0</v>
      </c>
      <c r="C102">
        <v>2.0000000000000001E-4</v>
      </c>
    </row>
    <row r="103" spans="1:3">
      <c r="A103">
        <v>1002</v>
      </c>
      <c r="B103">
        <v>1</v>
      </c>
      <c r="C103">
        <v>6.9999999999999999E-4</v>
      </c>
    </row>
    <row r="104" spans="1:3">
      <c r="A104">
        <v>2002</v>
      </c>
      <c r="B104">
        <v>2</v>
      </c>
      <c r="C104">
        <v>1.1999999999999999E-3</v>
      </c>
    </row>
    <row r="105" spans="1:3">
      <c r="A105">
        <v>3002</v>
      </c>
      <c r="B105">
        <v>3</v>
      </c>
      <c r="C105">
        <v>1.6999999999999999E-3</v>
      </c>
    </row>
    <row r="106" spans="1:3">
      <c r="A106">
        <v>4002</v>
      </c>
      <c r="B106">
        <v>4</v>
      </c>
      <c r="C106">
        <v>2.2000000000000001E-3</v>
      </c>
    </row>
    <row r="107" spans="1:3">
      <c r="A107">
        <v>5002</v>
      </c>
      <c r="B107">
        <v>5</v>
      </c>
      <c r="C107">
        <v>2.7000000000000001E-3</v>
      </c>
    </row>
    <row r="108" spans="1:3">
      <c r="A108">
        <v>6002</v>
      </c>
      <c r="B108">
        <v>6</v>
      </c>
      <c r="C108">
        <v>3.2000000000000002E-3</v>
      </c>
    </row>
    <row r="109" spans="1:3">
      <c r="A109">
        <v>7002</v>
      </c>
      <c r="B109">
        <v>7</v>
      </c>
      <c r="C109">
        <v>3.7000000000000002E-3</v>
      </c>
    </row>
    <row r="110" spans="1:3">
      <c r="A110">
        <v>8002</v>
      </c>
      <c r="B110">
        <v>8</v>
      </c>
      <c r="C110">
        <v>4.1999999999999997E-3</v>
      </c>
    </row>
    <row r="111" spans="1:3">
      <c r="A111">
        <v>9002</v>
      </c>
      <c r="B111">
        <v>9</v>
      </c>
      <c r="C111">
        <v>4.7000000000000002E-3</v>
      </c>
    </row>
    <row r="112" spans="1:3">
      <c r="A112">
        <v>10002</v>
      </c>
      <c r="B112">
        <v>10</v>
      </c>
      <c r="C112">
        <v>5.1999999999999998E-3</v>
      </c>
    </row>
    <row r="113" spans="1:3">
      <c r="A113">
        <v>11002</v>
      </c>
      <c r="B113">
        <v>11</v>
      </c>
      <c r="C113">
        <v>5.7000000000000002E-3</v>
      </c>
    </row>
    <row r="114" spans="1:3">
      <c r="A114">
        <v>12002</v>
      </c>
      <c r="B114">
        <v>12</v>
      </c>
      <c r="C114">
        <v>6.1999999999999998E-3</v>
      </c>
    </row>
    <row r="115" spans="1:3">
      <c r="A115">
        <v>13002</v>
      </c>
      <c r="B115">
        <v>13</v>
      </c>
      <c r="C115">
        <v>2.0000000000000001E-4</v>
      </c>
    </row>
    <row r="116" spans="1:3">
      <c r="A116">
        <v>14002</v>
      </c>
      <c r="B116">
        <v>14</v>
      </c>
      <c r="C116">
        <v>6.9999999999999999E-4</v>
      </c>
    </row>
    <row r="117" spans="1:3">
      <c r="A117">
        <v>15002</v>
      </c>
      <c r="B117">
        <v>15</v>
      </c>
      <c r="C117">
        <v>1.1999999999999999E-3</v>
      </c>
    </row>
    <row r="118" spans="1:3">
      <c r="A118">
        <v>16002</v>
      </c>
      <c r="B118">
        <v>16</v>
      </c>
      <c r="C118">
        <v>1.6999999999999999E-3</v>
      </c>
    </row>
    <row r="119" spans="1:3">
      <c r="A119">
        <v>17002</v>
      </c>
      <c r="B119">
        <v>17</v>
      </c>
      <c r="C119">
        <v>2.2000000000000001E-3</v>
      </c>
    </row>
    <row r="120" spans="1:3">
      <c r="A120">
        <v>18002</v>
      </c>
      <c r="B120">
        <v>18</v>
      </c>
      <c r="C120">
        <v>2.7000000000000001E-3</v>
      </c>
    </row>
    <row r="121" spans="1:3">
      <c r="A121">
        <v>19002</v>
      </c>
      <c r="B121">
        <v>19</v>
      </c>
      <c r="C121">
        <v>3.2000000000000002E-3</v>
      </c>
    </row>
    <row r="122" spans="1:3">
      <c r="A122">
        <v>20002</v>
      </c>
      <c r="B122">
        <v>20</v>
      </c>
      <c r="C122">
        <v>3.7000000000000002E-3</v>
      </c>
    </row>
    <row r="123" spans="1:3">
      <c r="A123">
        <v>21002</v>
      </c>
      <c r="B123">
        <v>21</v>
      </c>
      <c r="C123">
        <v>4.1999999999999997E-3</v>
      </c>
    </row>
    <row r="124" spans="1:3">
      <c r="A124">
        <v>22002</v>
      </c>
      <c r="B124">
        <v>22</v>
      </c>
      <c r="C124">
        <v>4.7000000000000002E-3</v>
      </c>
    </row>
    <row r="125" spans="1:3">
      <c r="A125">
        <v>23002</v>
      </c>
      <c r="B125">
        <v>23</v>
      </c>
      <c r="C125">
        <v>5.1999999999999998E-3</v>
      </c>
    </row>
    <row r="126" spans="1:3">
      <c r="A126">
        <v>24002</v>
      </c>
      <c r="B126">
        <v>24</v>
      </c>
      <c r="C126">
        <v>5.7000000000000002E-3</v>
      </c>
    </row>
    <row r="127" spans="1:3">
      <c r="A127">
        <v>25002</v>
      </c>
      <c r="B127">
        <v>25</v>
      </c>
      <c r="C127">
        <v>6.1999999999999998E-3</v>
      </c>
    </row>
    <row r="128" spans="1:3">
      <c r="A128">
        <v>26002</v>
      </c>
      <c r="B128">
        <v>26</v>
      </c>
      <c r="C128">
        <v>2.0000000000000001E-4</v>
      </c>
    </row>
    <row r="129" spans="1:3">
      <c r="A129">
        <v>27002</v>
      </c>
      <c r="B129">
        <v>27</v>
      </c>
      <c r="C129">
        <v>6.9999999999999999E-4</v>
      </c>
    </row>
    <row r="130" spans="1:3">
      <c r="A130">
        <v>28002</v>
      </c>
      <c r="B130">
        <v>28</v>
      </c>
      <c r="C130">
        <v>1.1999999999999999E-3</v>
      </c>
    </row>
    <row r="131" spans="1:3">
      <c r="A131">
        <v>29002</v>
      </c>
      <c r="B131">
        <v>29</v>
      </c>
      <c r="C131">
        <v>1.6999999999999999E-3</v>
      </c>
    </row>
    <row r="132" spans="1:3">
      <c r="A132">
        <v>30002</v>
      </c>
      <c r="B132">
        <v>30</v>
      </c>
      <c r="C132">
        <v>2.2000000000000001E-3</v>
      </c>
    </row>
    <row r="133" spans="1:3">
      <c r="A133">
        <v>31002</v>
      </c>
      <c r="B133">
        <v>31</v>
      </c>
      <c r="C133">
        <v>2.7000000000000001E-3</v>
      </c>
    </row>
    <row r="134" spans="1:3">
      <c r="A134">
        <v>32002</v>
      </c>
      <c r="B134">
        <v>32</v>
      </c>
      <c r="C134">
        <v>3.2000000000000002E-3</v>
      </c>
    </row>
    <row r="135" spans="1:3">
      <c r="A135">
        <v>33002</v>
      </c>
      <c r="B135">
        <v>33</v>
      </c>
      <c r="C135">
        <v>3.7000000000000002E-3</v>
      </c>
    </row>
    <row r="136" spans="1:3">
      <c r="A136">
        <v>34002</v>
      </c>
      <c r="B136">
        <v>34</v>
      </c>
      <c r="C136">
        <v>4.1999999999999997E-3</v>
      </c>
    </row>
    <row r="137" spans="1:3">
      <c r="A137">
        <v>35002</v>
      </c>
      <c r="B137">
        <v>35</v>
      </c>
      <c r="C137">
        <v>4.7000000000000002E-3</v>
      </c>
    </row>
    <row r="138" spans="1:3">
      <c r="A138">
        <v>36002</v>
      </c>
      <c r="B138">
        <v>36</v>
      </c>
      <c r="C138">
        <v>5.1999999999999998E-3</v>
      </c>
    </row>
    <row r="139" spans="1:3">
      <c r="A139">
        <v>37002</v>
      </c>
      <c r="B139">
        <v>37</v>
      </c>
      <c r="C139">
        <v>5.7000000000000002E-3</v>
      </c>
    </row>
    <row r="140" spans="1:3">
      <c r="A140">
        <v>38002</v>
      </c>
      <c r="B140">
        <v>38</v>
      </c>
      <c r="C140">
        <v>6.1999999999999998E-3</v>
      </c>
    </row>
    <row r="141" spans="1:3">
      <c r="A141">
        <v>39002</v>
      </c>
      <c r="B141">
        <v>39</v>
      </c>
      <c r="C141">
        <v>2.0000000000000001E-4</v>
      </c>
    </row>
    <row r="142" spans="1:3">
      <c r="A142">
        <v>40002</v>
      </c>
      <c r="B142">
        <v>40</v>
      </c>
      <c r="C142">
        <v>6.9999999999999999E-4</v>
      </c>
    </row>
    <row r="143" spans="1:3">
      <c r="A143">
        <v>41002</v>
      </c>
      <c r="B143">
        <v>41</v>
      </c>
      <c r="C143">
        <v>1.1999999999999999E-3</v>
      </c>
    </row>
    <row r="144" spans="1:3">
      <c r="A144">
        <v>42002</v>
      </c>
      <c r="B144">
        <v>42</v>
      </c>
      <c r="C144">
        <v>1.6999999999999999E-3</v>
      </c>
    </row>
    <row r="145" spans="1:3">
      <c r="A145">
        <v>43002</v>
      </c>
      <c r="B145">
        <v>43</v>
      </c>
      <c r="C145">
        <v>2.2000000000000001E-3</v>
      </c>
    </row>
    <row r="146" spans="1:3">
      <c r="A146">
        <v>44002</v>
      </c>
      <c r="B146">
        <v>44</v>
      </c>
      <c r="C146">
        <v>2.7000000000000001E-3</v>
      </c>
    </row>
    <row r="147" spans="1:3">
      <c r="A147">
        <v>45002</v>
      </c>
      <c r="B147">
        <v>45</v>
      </c>
      <c r="C147">
        <v>3.2000000000000002E-3</v>
      </c>
    </row>
    <row r="148" spans="1:3">
      <c r="A148">
        <v>46002</v>
      </c>
      <c r="B148">
        <v>46</v>
      </c>
      <c r="C148">
        <v>3.7000000000000002E-3</v>
      </c>
    </row>
    <row r="149" spans="1:3">
      <c r="A149">
        <v>47002</v>
      </c>
      <c r="B149">
        <v>47</v>
      </c>
      <c r="C149">
        <v>4.1999999999999997E-3</v>
      </c>
    </row>
    <row r="150" spans="1:3">
      <c r="A150">
        <v>48002</v>
      </c>
      <c r="B150">
        <v>48</v>
      </c>
      <c r="C150">
        <v>4.7000000000000002E-3</v>
      </c>
    </row>
    <row r="151" spans="1:3">
      <c r="A151">
        <v>49002</v>
      </c>
      <c r="B151">
        <v>49</v>
      </c>
      <c r="C151">
        <v>5.1999999999999998E-3</v>
      </c>
    </row>
    <row r="152" spans="1:3">
      <c r="A152">
        <v>3</v>
      </c>
      <c r="B152">
        <v>0</v>
      </c>
      <c r="C152">
        <v>2.9999999999999997E-4</v>
      </c>
    </row>
    <row r="153" spans="1:3">
      <c r="A153">
        <v>1003</v>
      </c>
      <c r="B153">
        <v>1</v>
      </c>
      <c r="C153">
        <v>8.0000000000000004E-4</v>
      </c>
    </row>
    <row r="154" spans="1:3">
      <c r="A154">
        <v>2003</v>
      </c>
      <c r="B154">
        <v>2</v>
      </c>
      <c r="C154">
        <v>1.2999999999999999E-3</v>
      </c>
    </row>
    <row r="155" spans="1:3">
      <c r="A155">
        <v>3003</v>
      </c>
      <c r="B155">
        <v>3</v>
      </c>
      <c r="C155">
        <v>1.8E-3</v>
      </c>
    </row>
    <row r="156" spans="1:3">
      <c r="A156">
        <v>4003</v>
      </c>
      <c r="B156">
        <v>4</v>
      </c>
      <c r="C156">
        <v>2.3E-3</v>
      </c>
    </row>
    <row r="157" spans="1:3">
      <c r="A157">
        <v>5003</v>
      </c>
      <c r="B157">
        <v>5</v>
      </c>
      <c r="C157">
        <v>2.8E-3</v>
      </c>
    </row>
    <row r="158" spans="1:3">
      <c r="A158">
        <v>6003</v>
      </c>
      <c r="B158">
        <v>6</v>
      </c>
      <c r="C158">
        <v>3.3E-3</v>
      </c>
    </row>
    <row r="159" spans="1:3">
      <c r="A159">
        <v>7003</v>
      </c>
      <c r="B159">
        <v>7</v>
      </c>
      <c r="C159">
        <v>3.8E-3</v>
      </c>
    </row>
    <row r="160" spans="1:3">
      <c r="A160">
        <v>8003</v>
      </c>
      <c r="B160">
        <v>8</v>
      </c>
      <c r="C160">
        <v>4.3E-3</v>
      </c>
    </row>
    <row r="161" spans="1:3">
      <c r="A161">
        <v>9003</v>
      </c>
      <c r="B161">
        <v>9</v>
      </c>
      <c r="C161">
        <v>4.7999999999999996E-3</v>
      </c>
    </row>
    <row r="162" spans="1:3">
      <c r="A162">
        <v>10003</v>
      </c>
      <c r="B162">
        <v>10</v>
      </c>
      <c r="C162">
        <v>5.3E-3</v>
      </c>
    </row>
    <row r="163" spans="1:3">
      <c r="A163">
        <v>11003</v>
      </c>
      <c r="B163">
        <v>11</v>
      </c>
      <c r="C163">
        <v>5.7999999999999996E-3</v>
      </c>
    </row>
    <row r="164" spans="1:3">
      <c r="A164">
        <v>12003</v>
      </c>
      <c r="B164">
        <v>12</v>
      </c>
      <c r="C164">
        <v>6.3E-3</v>
      </c>
    </row>
    <row r="165" spans="1:3">
      <c r="A165">
        <v>13003</v>
      </c>
      <c r="B165">
        <v>13</v>
      </c>
      <c r="C165">
        <v>2.9999999999999997E-4</v>
      </c>
    </row>
    <row r="166" spans="1:3">
      <c r="A166">
        <v>14003</v>
      </c>
      <c r="B166">
        <v>14</v>
      </c>
      <c r="C166">
        <v>8.0000000000000004E-4</v>
      </c>
    </row>
    <row r="167" spans="1:3">
      <c r="A167">
        <v>15003</v>
      </c>
      <c r="B167">
        <v>15</v>
      </c>
      <c r="C167">
        <v>1.2999999999999999E-3</v>
      </c>
    </row>
    <row r="168" spans="1:3">
      <c r="A168">
        <v>16003</v>
      </c>
      <c r="B168">
        <v>16</v>
      </c>
      <c r="C168">
        <v>1.8E-3</v>
      </c>
    </row>
    <row r="169" spans="1:3">
      <c r="A169">
        <v>17003</v>
      </c>
      <c r="B169">
        <v>17</v>
      </c>
      <c r="C169">
        <v>2.3E-3</v>
      </c>
    </row>
    <row r="170" spans="1:3">
      <c r="A170">
        <v>18003</v>
      </c>
      <c r="B170">
        <v>18</v>
      </c>
      <c r="C170">
        <v>2.8E-3</v>
      </c>
    </row>
    <row r="171" spans="1:3">
      <c r="A171">
        <v>19003</v>
      </c>
      <c r="B171">
        <v>19</v>
      </c>
      <c r="C171">
        <v>3.3E-3</v>
      </c>
    </row>
    <row r="172" spans="1:3">
      <c r="A172">
        <v>20003</v>
      </c>
      <c r="B172">
        <v>20</v>
      </c>
      <c r="C172">
        <v>3.8E-3</v>
      </c>
    </row>
    <row r="173" spans="1:3">
      <c r="A173">
        <v>21003</v>
      </c>
      <c r="B173">
        <v>21</v>
      </c>
      <c r="C173">
        <v>4.3E-3</v>
      </c>
    </row>
    <row r="174" spans="1:3">
      <c r="A174">
        <v>22003</v>
      </c>
      <c r="B174">
        <v>22</v>
      </c>
      <c r="C174">
        <v>4.7999999999999996E-3</v>
      </c>
    </row>
    <row r="175" spans="1:3">
      <c r="A175">
        <v>23003</v>
      </c>
      <c r="B175">
        <v>23</v>
      </c>
      <c r="C175">
        <v>5.3E-3</v>
      </c>
    </row>
    <row r="176" spans="1:3">
      <c r="A176">
        <v>24003</v>
      </c>
      <c r="B176">
        <v>24</v>
      </c>
      <c r="C176">
        <v>5.7999999999999996E-3</v>
      </c>
    </row>
    <row r="177" spans="1:3">
      <c r="A177">
        <v>25003</v>
      </c>
      <c r="B177">
        <v>25</v>
      </c>
      <c r="C177">
        <v>6.3E-3</v>
      </c>
    </row>
    <row r="178" spans="1:3">
      <c r="A178">
        <v>26003</v>
      </c>
      <c r="B178">
        <v>26</v>
      </c>
      <c r="C178">
        <v>2.9999999999999997E-4</v>
      </c>
    </row>
    <row r="179" spans="1:3">
      <c r="A179">
        <v>27003</v>
      </c>
      <c r="B179">
        <v>27</v>
      </c>
      <c r="C179">
        <v>8.0000000000000004E-4</v>
      </c>
    </row>
    <row r="180" spans="1:3">
      <c r="A180">
        <v>28003</v>
      </c>
      <c r="B180">
        <v>28</v>
      </c>
      <c r="C180">
        <v>1.2999999999999999E-3</v>
      </c>
    </row>
    <row r="181" spans="1:3">
      <c r="A181">
        <v>29003</v>
      </c>
      <c r="B181">
        <v>29</v>
      </c>
      <c r="C181">
        <v>1.8E-3</v>
      </c>
    </row>
    <row r="182" spans="1:3">
      <c r="A182">
        <v>30003</v>
      </c>
      <c r="B182">
        <v>30</v>
      </c>
      <c r="C182">
        <v>2.3E-3</v>
      </c>
    </row>
    <row r="183" spans="1:3">
      <c r="A183">
        <v>31003</v>
      </c>
      <c r="B183">
        <v>31</v>
      </c>
      <c r="C183">
        <v>2.8E-3</v>
      </c>
    </row>
    <row r="184" spans="1:3">
      <c r="A184">
        <v>32003</v>
      </c>
      <c r="B184">
        <v>32</v>
      </c>
      <c r="C184">
        <v>3.3E-3</v>
      </c>
    </row>
    <row r="185" spans="1:3">
      <c r="A185">
        <v>33003</v>
      </c>
      <c r="B185">
        <v>33</v>
      </c>
      <c r="C185">
        <v>3.8E-3</v>
      </c>
    </row>
    <row r="186" spans="1:3">
      <c r="A186">
        <v>34003</v>
      </c>
      <c r="B186">
        <v>34</v>
      </c>
      <c r="C186">
        <v>4.3E-3</v>
      </c>
    </row>
    <row r="187" spans="1:3">
      <c r="A187">
        <v>35003</v>
      </c>
      <c r="B187">
        <v>35</v>
      </c>
      <c r="C187">
        <v>4.7999999999999996E-3</v>
      </c>
    </row>
    <row r="188" spans="1:3">
      <c r="A188">
        <v>36003</v>
      </c>
      <c r="B188">
        <v>36</v>
      </c>
      <c r="C188">
        <v>5.3E-3</v>
      </c>
    </row>
    <row r="189" spans="1:3">
      <c r="A189">
        <v>37003</v>
      </c>
      <c r="B189">
        <v>37</v>
      </c>
      <c r="C189">
        <v>5.7999999999999996E-3</v>
      </c>
    </row>
    <row r="190" spans="1:3">
      <c r="A190">
        <v>38003</v>
      </c>
      <c r="B190">
        <v>38</v>
      </c>
      <c r="C190">
        <v>6.3E-3</v>
      </c>
    </row>
    <row r="191" spans="1:3">
      <c r="A191">
        <v>39003</v>
      </c>
      <c r="B191">
        <v>39</v>
      </c>
      <c r="C191">
        <v>2.9999999999999997E-4</v>
      </c>
    </row>
    <row r="192" spans="1:3">
      <c r="A192">
        <v>40003</v>
      </c>
      <c r="B192">
        <v>40</v>
      </c>
      <c r="C192">
        <v>8.0000000000000004E-4</v>
      </c>
    </row>
    <row r="193" spans="1:3">
      <c r="A193">
        <v>41003</v>
      </c>
      <c r="B193">
        <v>41</v>
      </c>
      <c r="C193">
        <v>1.2999999999999999E-3</v>
      </c>
    </row>
    <row r="194" spans="1:3">
      <c r="A194">
        <v>42003</v>
      </c>
      <c r="B194">
        <v>42</v>
      </c>
      <c r="C194">
        <v>1.8E-3</v>
      </c>
    </row>
    <row r="195" spans="1:3">
      <c r="A195">
        <v>43003</v>
      </c>
      <c r="B195">
        <v>43</v>
      </c>
      <c r="C195">
        <v>2.3E-3</v>
      </c>
    </row>
    <row r="196" spans="1:3">
      <c r="A196">
        <v>44003</v>
      </c>
      <c r="B196">
        <v>44</v>
      </c>
      <c r="C196">
        <v>2.8E-3</v>
      </c>
    </row>
    <row r="197" spans="1:3">
      <c r="A197">
        <v>45003</v>
      </c>
      <c r="B197">
        <v>45</v>
      </c>
      <c r="C197">
        <v>3.3E-3</v>
      </c>
    </row>
    <row r="198" spans="1:3">
      <c r="A198">
        <v>46003</v>
      </c>
      <c r="B198">
        <v>46</v>
      </c>
      <c r="C198">
        <v>3.8E-3</v>
      </c>
    </row>
    <row r="199" spans="1:3">
      <c r="A199">
        <v>47003</v>
      </c>
      <c r="B199">
        <v>47</v>
      </c>
      <c r="C199">
        <v>4.3E-3</v>
      </c>
    </row>
    <row r="200" spans="1:3">
      <c r="A200">
        <v>48003</v>
      </c>
      <c r="B200">
        <v>48</v>
      </c>
      <c r="C200">
        <v>4.7999999999999996E-3</v>
      </c>
    </row>
    <row r="201" spans="1:3">
      <c r="A201">
        <v>49003</v>
      </c>
      <c r="B201">
        <v>49</v>
      </c>
      <c r="C201">
        <v>5.3E-3</v>
      </c>
    </row>
    <row r="202" spans="1:3">
      <c r="A202">
        <v>4</v>
      </c>
      <c r="B202">
        <v>0</v>
      </c>
      <c r="C202">
        <v>4.0000000000000002E-4</v>
      </c>
    </row>
    <row r="203" spans="1:3">
      <c r="A203">
        <v>1004</v>
      </c>
      <c r="B203">
        <v>1</v>
      </c>
      <c r="C203">
        <v>8.9999999999999998E-4</v>
      </c>
    </row>
    <row r="204" spans="1:3">
      <c r="A204">
        <v>2004</v>
      </c>
      <c r="B204">
        <v>2</v>
      </c>
      <c r="C204">
        <v>1.4E-3</v>
      </c>
    </row>
    <row r="205" spans="1:3">
      <c r="A205">
        <v>3004</v>
      </c>
      <c r="B205">
        <v>3</v>
      </c>
      <c r="C205">
        <v>1.9E-3</v>
      </c>
    </row>
    <row r="206" spans="1:3">
      <c r="A206">
        <v>4004</v>
      </c>
      <c r="B206">
        <v>4</v>
      </c>
      <c r="C206">
        <v>2.3999999999999998E-3</v>
      </c>
    </row>
    <row r="207" spans="1:3">
      <c r="A207">
        <v>5004</v>
      </c>
      <c r="B207">
        <v>5</v>
      </c>
      <c r="C207">
        <v>2.8999999999999998E-3</v>
      </c>
    </row>
    <row r="208" spans="1:3">
      <c r="A208">
        <v>6004</v>
      </c>
      <c r="B208">
        <v>6</v>
      </c>
      <c r="C208">
        <v>3.3999999999999998E-3</v>
      </c>
    </row>
    <row r="209" spans="1:3">
      <c r="A209">
        <v>7004</v>
      </c>
      <c r="B209">
        <v>7</v>
      </c>
      <c r="C209">
        <v>3.8999999999999998E-3</v>
      </c>
    </row>
    <row r="210" spans="1:3">
      <c r="A210">
        <v>8004</v>
      </c>
      <c r="B210">
        <v>8</v>
      </c>
      <c r="C210">
        <v>4.4000000000000003E-3</v>
      </c>
    </row>
    <row r="211" spans="1:3">
      <c r="A211">
        <v>9004</v>
      </c>
      <c r="B211">
        <v>9</v>
      </c>
      <c r="C211">
        <v>4.8999999999999998E-3</v>
      </c>
    </row>
    <row r="212" spans="1:3">
      <c r="A212">
        <v>10004</v>
      </c>
      <c r="B212">
        <v>10</v>
      </c>
      <c r="C212">
        <v>5.4000000000000003E-3</v>
      </c>
    </row>
    <row r="213" spans="1:3">
      <c r="A213">
        <v>11004</v>
      </c>
      <c r="B213">
        <v>11</v>
      </c>
      <c r="C213">
        <v>5.8999999999999999E-3</v>
      </c>
    </row>
    <row r="214" spans="1:3">
      <c r="A214">
        <v>12004</v>
      </c>
      <c r="B214">
        <v>12</v>
      </c>
      <c r="C214">
        <v>6.4000000000000003E-3</v>
      </c>
    </row>
    <row r="215" spans="1:3">
      <c r="A215">
        <v>13004</v>
      </c>
      <c r="B215">
        <v>13</v>
      </c>
      <c r="C215">
        <v>4.0000000000000002E-4</v>
      </c>
    </row>
    <row r="216" spans="1:3">
      <c r="A216">
        <v>14004</v>
      </c>
      <c r="B216">
        <v>14</v>
      </c>
      <c r="C216">
        <v>8.9999999999999998E-4</v>
      </c>
    </row>
    <row r="217" spans="1:3">
      <c r="A217">
        <v>15004</v>
      </c>
      <c r="B217">
        <v>15</v>
      </c>
      <c r="C217">
        <v>1.4E-3</v>
      </c>
    </row>
    <row r="218" spans="1:3">
      <c r="A218">
        <v>16004</v>
      </c>
      <c r="B218">
        <v>16</v>
      </c>
      <c r="C218">
        <v>1.9E-3</v>
      </c>
    </row>
    <row r="219" spans="1:3">
      <c r="A219">
        <v>17004</v>
      </c>
      <c r="B219">
        <v>17</v>
      </c>
      <c r="C219">
        <v>2.3999999999999998E-3</v>
      </c>
    </row>
    <row r="220" spans="1:3">
      <c r="A220">
        <v>18004</v>
      </c>
      <c r="B220">
        <v>18</v>
      </c>
      <c r="C220">
        <v>2.8999999999999998E-3</v>
      </c>
    </row>
    <row r="221" spans="1:3">
      <c r="A221">
        <v>19004</v>
      </c>
      <c r="B221">
        <v>19</v>
      </c>
      <c r="C221">
        <v>3.3999999999999998E-3</v>
      </c>
    </row>
    <row r="222" spans="1:3">
      <c r="A222">
        <v>20004</v>
      </c>
      <c r="B222">
        <v>20</v>
      </c>
      <c r="C222">
        <v>3.8999999999999998E-3</v>
      </c>
    </row>
    <row r="223" spans="1:3">
      <c r="A223">
        <v>21004</v>
      </c>
      <c r="B223">
        <v>21</v>
      </c>
      <c r="C223">
        <v>4.4000000000000003E-3</v>
      </c>
    </row>
    <row r="224" spans="1:3">
      <c r="A224">
        <v>22004</v>
      </c>
      <c r="B224">
        <v>22</v>
      </c>
      <c r="C224">
        <v>4.8999999999999998E-3</v>
      </c>
    </row>
    <row r="225" spans="1:3">
      <c r="A225">
        <v>23004</v>
      </c>
      <c r="B225">
        <v>23</v>
      </c>
      <c r="C225">
        <v>5.4000000000000003E-3</v>
      </c>
    </row>
    <row r="226" spans="1:3">
      <c r="A226">
        <v>24004</v>
      </c>
      <c r="B226">
        <v>24</v>
      </c>
      <c r="C226">
        <v>5.8999999999999999E-3</v>
      </c>
    </row>
    <row r="227" spans="1:3">
      <c r="A227">
        <v>25004</v>
      </c>
      <c r="B227">
        <v>25</v>
      </c>
      <c r="C227">
        <v>6.4000000000000003E-3</v>
      </c>
    </row>
    <row r="228" spans="1:3">
      <c r="A228">
        <v>26004</v>
      </c>
      <c r="B228">
        <v>26</v>
      </c>
      <c r="C228">
        <v>4.0000000000000002E-4</v>
      </c>
    </row>
    <row r="229" spans="1:3">
      <c r="A229">
        <v>27004</v>
      </c>
      <c r="B229">
        <v>27</v>
      </c>
      <c r="C229">
        <v>8.9999999999999998E-4</v>
      </c>
    </row>
    <row r="230" spans="1:3">
      <c r="A230">
        <v>28004</v>
      </c>
      <c r="B230">
        <v>28</v>
      </c>
      <c r="C230">
        <v>1.4E-3</v>
      </c>
    </row>
    <row r="231" spans="1:3">
      <c r="A231">
        <v>29004</v>
      </c>
      <c r="B231">
        <v>29</v>
      </c>
      <c r="C231">
        <v>1.9E-3</v>
      </c>
    </row>
    <row r="232" spans="1:3">
      <c r="A232">
        <v>30004</v>
      </c>
      <c r="B232">
        <v>30</v>
      </c>
      <c r="C232">
        <v>2.3999999999999998E-3</v>
      </c>
    </row>
    <row r="233" spans="1:3">
      <c r="A233">
        <v>31004</v>
      </c>
      <c r="B233">
        <v>31</v>
      </c>
      <c r="C233">
        <v>2.8999999999999998E-3</v>
      </c>
    </row>
    <row r="234" spans="1:3">
      <c r="A234">
        <v>32004</v>
      </c>
      <c r="B234">
        <v>32</v>
      </c>
      <c r="C234">
        <v>3.3999999999999998E-3</v>
      </c>
    </row>
    <row r="235" spans="1:3">
      <c r="A235">
        <v>33004</v>
      </c>
      <c r="B235">
        <v>33</v>
      </c>
      <c r="C235">
        <v>3.8999999999999998E-3</v>
      </c>
    </row>
    <row r="236" spans="1:3">
      <c r="A236">
        <v>34004</v>
      </c>
      <c r="B236">
        <v>34</v>
      </c>
      <c r="C236">
        <v>4.4000000000000003E-3</v>
      </c>
    </row>
    <row r="237" spans="1:3">
      <c r="A237">
        <v>35004</v>
      </c>
      <c r="B237">
        <v>35</v>
      </c>
      <c r="C237">
        <v>4.8999999999999998E-3</v>
      </c>
    </row>
    <row r="238" spans="1:3">
      <c r="A238">
        <v>36004</v>
      </c>
      <c r="B238">
        <v>36</v>
      </c>
      <c r="C238">
        <v>5.4000000000000003E-3</v>
      </c>
    </row>
    <row r="239" spans="1:3">
      <c r="A239">
        <v>37004</v>
      </c>
      <c r="B239">
        <v>37</v>
      </c>
      <c r="C239">
        <v>5.8999999999999999E-3</v>
      </c>
    </row>
    <row r="240" spans="1:3">
      <c r="A240">
        <v>38004</v>
      </c>
      <c r="B240">
        <v>38</v>
      </c>
      <c r="C240">
        <v>6.4000000000000003E-3</v>
      </c>
    </row>
    <row r="241" spans="1:3">
      <c r="A241">
        <v>39004</v>
      </c>
      <c r="B241">
        <v>39</v>
      </c>
      <c r="C241">
        <v>4.0000000000000002E-4</v>
      </c>
    </row>
    <row r="242" spans="1:3">
      <c r="A242">
        <v>40004</v>
      </c>
      <c r="B242">
        <v>40</v>
      </c>
      <c r="C242">
        <v>8.9999999999999998E-4</v>
      </c>
    </row>
    <row r="243" spans="1:3">
      <c r="A243">
        <v>41004</v>
      </c>
      <c r="B243">
        <v>41</v>
      </c>
      <c r="C243">
        <v>1.4E-3</v>
      </c>
    </row>
    <row r="244" spans="1:3">
      <c r="A244">
        <v>42004</v>
      </c>
      <c r="B244">
        <v>42</v>
      </c>
      <c r="C244">
        <v>1.9E-3</v>
      </c>
    </row>
    <row r="245" spans="1:3">
      <c r="A245">
        <v>43004</v>
      </c>
      <c r="B245">
        <v>43</v>
      </c>
      <c r="C245">
        <v>2.3999999999999998E-3</v>
      </c>
    </row>
    <row r="246" spans="1:3">
      <c r="A246">
        <v>44004</v>
      </c>
      <c r="B246">
        <v>44</v>
      </c>
      <c r="C246">
        <v>2.8999999999999998E-3</v>
      </c>
    </row>
    <row r="247" spans="1:3">
      <c r="A247">
        <v>45004</v>
      </c>
      <c r="B247">
        <v>45</v>
      </c>
      <c r="C247">
        <v>3.3999999999999998E-3</v>
      </c>
    </row>
    <row r="248" spans="1:3">
      <c r="A248">
        <v>46004</v>
      </c>
      <c r="B248">
        <v>46</v>
      </c>
      <c r="C248">
        <v>3.8999999999999998E-3</v>
      </c>
    </row>
    <row r="249" spans="1:3">
      <c r="A249">
        <v>47004</v>
      </c>
      <c r="B249">
        <v>47</v>
      </c>
      <c r="C249">
        <v>4.4000000000000003E-3</v>
      </c>
    </row>
    <row r="250" spans="1:3">
      <c r="A250">
        <v>48004</v>
      </c>
      <c r="B250">
        <v>48</v>
      </c>
      <c r="C250">
        <v>4.8999999999999998E-3</v>
      </c>
    </row>
    <row r="251" spans="1:3">
      <c r="A251">
        <v>49004</v>
      </c>
      <c r="B251">
        <v>49</v>
      </c>
      <c r="C251">
        <v>5.4000000000000003E-3</v>
      </c>
    </row>
    <row r="252" spans="1:3">
      <c r="A252">
        <v>5</v>
      </c>
      <c r="B252">
        <v>0</v>
      </c>
      <c r="C252">
        <v>5.0000000000000001E-4</v>
      </c>
    </row>
    <row r="253" spans="1:3">
      <c r="A253">
        <v>1005</v>
      </c>
      <c r="B253">
        <v>1</v>
      </c>
      <c r="C253">
        <v>1E-3</v>
      </c>
    </row>
    <row r="254" spans="1:3">
      <c r="A254">
        <v>2005</v>
      </c>
      <c r="B254">
        <v>2</v>
      </c>
      <c r="C254">
        <v>1.5E-3</v>
      </c>
    </row>
    <row r="255" spans="1:3">
      <c r="A255">
        <v>3005</v>
      </c>
      <c r="B255">
        <v>3</v>
      </c>
      <c r="C255">
        <v>2E-3</v>
      </c>
    </row>
    <row r="256" spans="1:3">
      <c r="A256">
        <v>4005</v>
      </c>
      <c r="B256">
        <v>4</v>
      </c>
      <c r="C256">
        <v>2.5000000000000001E-3</v>
      </c>
    </row>
    <row r="257" spans="1:3">
      <c r="A257">
        <v>5005</v>
      </c>
      <c r="B257">
        <v>5</v>
      </c>
      <c r="C257">
        <v>3.0000000000000001E-3</v>
      </c>
    </row>
    <row r="258" spans="1:3">
      <c r="A258">
        <v>6005</v>
      </c>
      <c r="B258">
        <v>6</v>
      </c>
      <c r="C258">
        <v>3.5000000000000001E-3</v>
      </c>
    </row>
    <row r="259" spans="1:3">
      <c r="A259">
        <v>7005</v>
      </c>
      <c r="B259">
        <v>7</v>
      </c>
      <c r="C259">
        <v>4.0000000000000001E-3</v>
      </c>
    </row>
    <row r="260" spans="1:3">
      <c r="A260">
        <v>8005</v>
      </c>
      <c r="B260">
        <v>8</v>
      </c>
      <c r="C260">
        <v>4.4999999999999997E-3</v>
      </c>
    </row>
    <row r="261" spans="1:3">
      <c r="A261">
        <v>9005</v>
      </c>
      <c r="B261">
        <v>9</v>
      </c>
      <c r="C261">
        <v>5.0000000000000001E-3</v>
      </c>
    </row>
    <row r="262" spans="1:3">
      <c r="A262">
        <v>10005</v>
      </c>
      <c r="B262">
        <v>10</v>
      </c>
      <c r="C262">
        <v>5.4999999999999997E-3</v>
      </c>
    </row>
    <row r="263" spans="1:3">
      <c r="A263">
        <v>11005</v>
      </c>
      <c r="B263">
        <v>11</v>
      </c>
      <c r="C263">
        <v>6.0000000000000001E-3</v>
      </c>
    </row>
    <row r="264" spans="1:3">
      <c r="A264">
        <v>12005</v>
      </c>
      <c r="B264">
        <v>12</v>
      </c>
      <c r="C264">
        <v>6.4999999999999997E-3</v>
      </c>
    </row>
    <row r="265" spans="1:3">
      <c r="A265">
        <v>13005</v>
      </c>
      <c r="B265">
        <v>13</v>
      </c>
      <c r="C265">
        <v>5.0000000000000001E-4</v>
      </c>
    </row>
    <row r="266" spans="1:3">
      <c r="A266">
        <v>14005</v>
      </c>
      <c r="B266">
        <v>14</v>
      </c>
      <c r="C266">
        <v>1E-3</v>
      </c>
    </row>
    <row r="267" spans="1:3">
      <c r="A267">
        <v>15005</v>
      </c>
      <c r="B267">
        <v>15</v>
      </c>
      <c r="C267">
        <v>1.5E-3</v>
      </c>
    </row>
    <row r="268" spans="1:3">
      <c r="A268">
        <v>16005</v>
      </c>
      <c r="B268">
        <v>16</v>
      </c>
      <c r="C268">
        <v>2E-3</v>
      </c>
    </row>
    <row r="269" spans="1:3">
      <c r="A269">
        <v>17005</v>
      </c>
      <c r="B269">
        <v>17</v>
      </c>
      <c r="C269">
        <v>2.5000000000000001E-3</v>
      </c>
    </row>
    <row r="270" spans="1:3">
      <c r="A270">
        <v>18005</v>
      </c>
      <c r="B270">
        <v>18</v>
      </c>
      <c r="C270">
        <v>3.0000000000000001E-3</v>
      </c>
    </row>
    <row r="271" spans="1:3">
      <c r="A271">
        <v>19005</v>
      </c>
      <c r="B271">
        <v>19</v>
      </c>
      <c r="C271">
        <v>3.5000000000000001E-3</v>
      </c>
    </row>
    <row r="272" spans="1:3">
      <c r="A272">
        <v>20005</v>
      </c>
      <c r="B272">
        <v>20</v>
      </c>
      <c r="C272">
        <v>4.0000000000000001E-3</v>
      </c>
    </row>
    <row r="273" spans="1:3">
      <c r="A273">
        <v>21005</v>
      </c>
      <c r="B273">
        <v>21</v>
      </c>
      <c r="C273">
        <v>4.4999999999999997E-3</v>
      </c>
    </row>
    <row r="274" spans="1:3">
      <c r="A274">
        <v>22005</v>
      </c>
      <c r="B274">
        <v>22</v>
      </c>
      <c r="C274">
        <v>5.0000000000000001E-3</v>
      </c>
    </row>
    <row r="275" spans="1:3">
      <c r="A275">
        <v>23005</v>
      </c>
      <c r="B275">
        <v>23</v>
      </c>
      <c r="C275">
        <v>5.4999999999999997E-3</v>
      </c>
    </row>
    <row r="276" spans="1:3">
      <c r="A276">
        <v>24005</v>
      </c>
      <c r="B276">
        <v>24</v>
      </c>
      <c r="C276">
        <v>6.0000000000000001E-3</v>
      </c>
    </row>
    <row r="277" spans="1:3">
      <c r="A277">
        <v>25005</v>
      </c>
      <c r="B277">
        <v>25</v>
      </c>
      <c r="C277">
        <v>6.4999999999999997E-3</v>
      </c>
    </row>
    <row r="278" spans="1:3">
      <c r="A278">
        <v>26005</v>
      </c>
      <c r="B278">
        <v>26</v>
      </c>
      <c r="C278">
        <v>5.0000000000000001E-4</v>
      </c>
    </row>
    <row r="279" spans="1:3">
      <c r="A279">
        <v>27005</v>
      </c>
      <c r="B279">
        <v>27</v>
      </c>
      <c r="C279">
        <v>1E-3</v>
      </c>
    </row>
    <row r="280" spans="1:3">
      <c r="A280">
        <v>28005</v>
      </c>
      <c r="B280">
        <v>28</v>
      </c>
      <c r="C280">
        <v>1.5E-3</v>
      </c>
    </row>
    <row r="281" spans="1:3">
      <c r="A281">
        <v>29005</v>
      </c>
      <c r="B281">
        <v>29</v>
      </c>
      <c r="C281">
        <v>2E-3</v>
      </c>
    </row>
    <row r="282" spans="1:3">
      <c r="A282">
        <v>30005</v>
      </c>
      <c r="B282">
        <v>30</v>
      </c>
      <c r="C282">
        <v>2.5000000000000001E-3</v>
      </c>
    </row>
    <row r="283" spans="1:3">
      <c r="A283">
        <v>31005</v>
      </c>
      <c r="B283">
        <v>31</v>
      </c>
      <c r="C283">
        <v>3.0000000000000001E-3</v>
      </c>
    </row>
    <row r="284" spans="1:3">
      <c r="A284">
        <v>32005</v>
      </c>
      <c r="B284">
        <v>32</v>
      </c>
      <c r="C284">
        <v>3.5000000000000001E-3</v>
      </c>
    </row>
    <row r="285" spans="1:3">
      <c r="A285">
        <v>33005</v>
      </c>
      <c r="B285">
        <v>33</v>
      </c>
      <c r="C285">
        <v>4.0000000000000001E-3</v>
      </c>
    </row>
    <row r="286" spans="1:3">
      <c r="A286">
        <v>34005</v>
      </c>
      <c r="B286">
        <v>34</v>
      </c>
      <c r="C286">
        <v>4.4999999999999997E-3</v>
      </c>
    </row>
    <row r="287" spans="1:3">
      <c r="A287">
        <v>35005</v>
      </c>
      <c r="B287">
        <v>35</v>
      </c>
      <c r="C287">
        <v>5.0000000000000001E-3</v>
      </c>
    </row>
    <row r="288" spans="1:3">
      <c r="A288">
        <v>36005</v>
      </c>
      <c r="B288">
        <v>36</v>
      </c>
      <c r="C288">
        <v>5.4999999999999997E-3</v>
      </c>
    </row>
    <row r="289" spans="1:3">
      <c r="A289">
        <v>37005</v>
      </c>
      <c r="B289">
        <v>37</v>
      </c>
      <c r="C289">
        <v>6.0000000000000001E-3</v>
      </c>
    </row>
    <row r="290" spans="1:3">
      <c r="A290">
        <v>38005</v>
      </c>
      <c r="B290">
        <v>38</v>
      </c>
      <c r="C290">
        <v>6.4999999999999997E-3</v>
      </c>
    </row>
    <row r="291" spans="1:3">
      <c r="A291">
        <v>39005</v>
      </c>
      <c r="B291">
        <v>39</v>
      </c>
      <c r="C291">
        <v>5.0000000000000001E-4</v>
      </c>
    </row>
    <row r="292" spans="1:3">
      <c r="A292">
        <v>40005</v>
      </c>
      <c r="B292">
        <v>40</v>
      </c>
      <c r="C292">
        <v>1E-3</v>
      </c>
    </row>
    <row r="293" spans="1:3">
      <c r="A293">
        <v>41005</v>
      </c>
      <c r="B293">
        <v>41</v>
      </c>
      <c r="C293">
        <v>1.5E-3</v>
      </c>
    </row>
    <row r="294" spans="1:3">
      <c r="A294">
        <v>42005</v>
      </c>
      <c r="B294">
        <v>42</v>
      </c>
      <c r="C294">
        <v>2E-3</v>
      </c>
    </row>
    <row r="295" spans="1:3">
      <c r="A295">
        <v>43005</v>
      </c>
      <c r="B295">
        <v>43</v>
      </c>
      <c r="C295">
        <v>2.5000000000000001E-3</v>
      </c>
    </row>
    <row r="296" spans="1:3">
      <c r="A296">
        <v>44005</v>
      </c>
      <c r="B296">
        <v>44</v>
      </c>
      <c r="C296">
        <v>3.0000000000000001E-3</v>
      </c>
    </row>
    <row r="297" spans="1:3">
      <c r="A297">
        <v>45005</v>
      </c>
      <c r="B297">
        <v>45</v>
      </c>
      <c r="C297">
        <v>3.5000000000000001E-3</v>
      </c>
    </row>
    <row r="298" spans="1:3">
      <c r="A298">
        <v>46005</v>
      </c>
      <c r="B298">
        <v>46</v>
      </c>
      <c r="C298">
        <v>4.0000000000000001E-3</v>
      </c>
    </row>
    <row r="299" spans="1:3">
      <c r="A299">
        <v>47005</v>
      </c>
      <c r="B299">
        <v>47</v>
      </c>
      <c r="C299">
        <v>4.4999999999999997E-3</v>
      </c>
    </row>
    <row r="300" spans="1:3">
      <c r="A300">
        <v>48005</v>
      </c>
      <c r="B300">
        <v>48</v>
      </c>
      <c r="C300">
        <v>5.0000000000000001E-3</v>
      </c>
    </row>
    <row r="301" spans="1:3">
      <c r="A301">
        <v>49005</v>
      </c>
      <c r="B301">
        <v>49</v>
      </c>
      <c r="C301">
        <v>5.4999999999999997E-3</v>
      </c>
    </row>
    <row r="302" spans="1:3">
      <c r="A302">
        <v>6</v>
      </c>
      <c r="B302">
        <v>0</v>
      </c>
      <c r="C302">
        <v>5.9999999999999995E-4</v>
      </c>
    </row>
    <row r="303" spans="1:3">
      <c r="A303">
        <v>1006</v>
      </c>
      <c r="B303">
        <v>1</v>
      </c>
      <c r="C303">
        <v>1.1000000000000001E-3</v>
      </c>
    </row>
    <row r="304" spans="1:3">
      <c r="A304">
        <v>2006</v>
      </c>
      <c r="B304">
        <v>2</v>
      </c>
      <c r="C304">
        <v>1.6000000000000001E-3</v>
      </c>
    </row>
    <row r="305" spans="1:3">
      <c r="A305">
        <v>3006</v>
      </c>
      <c r="B305">
        <v>3</v>
      </c>
      <c r="C305">
        <v>2.0999999999999999E-3</v>
      </c>
    </row>
    <row r="306" spans="1:3">
      <c r="A306">
        <v>4006</v>
      </c>
      <c r="B306">
        <v>4</v>
      </c>
      <c r="C306">
        <v>2.5999999999999999E-3</v>
      </c>
    </row>
    <row r="307" spans="1:3">
      <c r="A307">
        <v>5006</v>
      </c>
      <c r="B307">
        <v>5</v>
      </c>
      <c r="C307">
        <v>3.0999999999999999E-3</v>
      </c>
    </row>
    <row r="308" spans="1:3">
      <c r="A308">
        <v>6006</v>
      </c>
      <c r="B308">
        <v>6</v>
      </c>
      <c r="C308">
        <v>3.5999999999999999E-3</v>
      </c>
    </row>
    <row r="309" spans="1:3">
      <c r="A309">
        <v>7006</v>
      </c>
      <c r="B309">
        <v>7</v>
      </c>
      <c r="C309">
        <v>4.1000000000000003E-3</v>
      </c>
    </row>
    <row r="310" spans="1:3">
      <c r="A310">
        <v>8006</v>
      </c>
      <c r="B310">
        <v>8</v>
      </c>
      <c r="C310">
        <v>4.5999999999999999E-3</v>
      </c>
    </row>
    <row r="311" spans="1:3">
      <c r="A311">
        <v>9006</v>
      </c>
      <c r="B311">
        <v>9</v>
      </c>
      <c r="C311">
        <v>5.1000000000000004E-3</v>
      </c>
    </row>
    <row r="312" spans="1:3">
      <c r="A312">
        <v>10006</v>
      </c>
      <c r="B312">
        <v>10</v>
      </c>
      <c r="C312">
        <v>5.5999999999999999E-3</v>
      </c>
    </row>
    <row r="313" spans="1:3">
      <c r="A313">
        <v>11006</v>
      </c>
      <c r="B313">
        <v>11</v>
      </c>
      <c r="C313">
        <v>6.1000000000000004E-3</v>
      </c>
    </row>
    <row r="314" spans="1:3">
      <c r="A314">
        <v>12006</v>
      </c>
      <c r="B314">
        <v>12</v>
      </c>
      <c r="C314">
        <v>6.6E-3</v>
      </c>
    </row>
    <row r="315" spans="1:3">
      <c r="A315">
        <v>13006</v>
      </c>
      <c r="B315">
        <v>13</v>
      </c>
      <c r="C315">
        <v>5.9999999999999995E-4</v>
      </c>
    </row>
    <row r="316" spans="1:3">
      <c r="A316">
        <v>14006</v>
      </c>
      <c r="B316">
        <v>14</v>
      </c>
      <c r="C316">
        <v>1.1000000000000001E-3</v>
      </c>
    </row>
    <row r="317" spans="1:3">
      <c r="A317">
        <v>15006</v>
      </c>
      <c r="B317">
        <v>15</v>
      </c>
      <c r="C317">
        <v>1.6000000000000001E-3</v>
      </c>
    </row>
    <row r="318" spans="1:3">
      <c r="A318">
        <v>16006</v>
      </c>
      <c r="B318">
        <v>16</v>
      </c>
      <c r="C318">
        <v>2.0999999999999999E-3</v>
      </c>
    </row>
    <row r="319" spans="1:3">
      <c r="A319">
        <v>17006</v>
      </c>
      <c r="B319">
        <v>17</v>
      </c>
      <c r="C319">
        <v>2.5999999999999999E-3</v>
      </c>
    </row>
    <row r="320" spans="1:3">
      <c r="A320">
        <v>18006</v>
      </c>
      <c r="B320">
        <v>18</v>
      </c>
      <c r="C320">
        <v>3.0999999999999999E-3</v>
      </c>
    </row>
    <row r="321" spans="1:3">
      <c r="A321">
        <v>19006</v>
      </c>
      <c r="B321">
        <v>19</v>
      </c>
      <c r="C321">
        <v>3.5999999999999999E-3</v>
      </c>
    </row>
    <row r="322" spans="1:3">
      <c r="A322">
        <v>20006</v>
      </c>
      <c r="B322">
        <v>20</v>
      </c>
      <c r="C322">
        <v>4.1000000000000003E-3</v>
      </c>
    </row>
    <row r="323" spans="1:3">
      <c r="A323">
        <v>21006</v>
      </c>
      <c r="B323">
        <v>21</v>
      </c>
      <c r="C323">
        <v>4.5999999999999999E-3</v>
      </c>
    </row>
    <row r="324" spans="1:3">
      <c r="A324">
        <v>22006</v>
      </c>
      <c r="B324">
        <v>22</v>
      </c>
      <c r="C324">
        <v>5.1000000000000004E-3</v>
      </c>
    </row>
    <row r="325" spans="1:3">
      <c r="A325">
        <v>23006</v>
      </c>
      <c r="B325">
        <v>23</v>
      </c>
      <c r="C325">
        <v>5.5999999999999999E-3</v>
      </c>
    </row>
    <row r="326" spans="1:3">
      <c r="A326">
        <v>24006</v>
      </c>
      <c r="B326">
        <v>24</v>
      </c>
      <c r="C326">
        <v>6.1000000000000004E-3</v>
      </c>
    </row>
    <row r="327" spans="1:3">
      <c r="A327">
        <v>25006</v>
      </c>
      <c r="B327">
        <v>25</v>
      </c>
      <c r="C327">
        <v>6.6E-3</v>
      </c>
    </row>
    <row r="328" spans="1:3">
      <c r="A328">
        <v>26006</v>
      </c>
      <c r="B328">
        <v>26</v>
      </c>
      <c r="C328">
        <v>5.9999999999999995E-4</v>
      </c>
    </row>
    <row r="329" spans="1:3">
      <c r="A329">
        <v>27006</v>
      </c>
      <c r="B329">
        <v>27</v>
      </c>
      <c r="C329">
        <v>1.1000000000000001E-3</v>
      </c>
    </row>
    <row r="330" spans="1:3">
      <c r="A330">
        <v>28006</v>
      </c>
      <c r="B330">
        <v>28</v>
      </c>
      <c r="C330">
        <v>1.6000000000000001E-3</v>
      </c>
    </row>
    <row r="331" spans="1:3">
      <c r="A331">
        <v>29006</v>
      </c>
      <c r="B331">
        <v>29</v>
      </c>
      <c r="C331">
        <v>2.0999999999999999E-3</v>
      </c>
    </row>
    <row r="332" spans="1:3">
      <c r="A332">
        <v>30006</v>
      </c>
      <c r="B332">
        <v>30</v>
      </c>
      <c r="C332">
        <v>2.5999999999999999E-3</v>
      </c>
    </row>
    <row r="333" spans="1:3">
      <c r="A333">
        <v>31006</v>
      </c>
      <c r="B333">
        <v>31</v>
      </c>
      <c r="C333">
        <v>3.0999999999999999E-3</v>
      </c>
    </row>
    <row r="334" spans="1:3">
      <c r="A334">
        <v>32006</v>
      </c>
      <c r="B334">
        <v>32</v>
      </c>
      <c r="C334">
        <v>3.5999999999999999E-3</v>
      </c>
    </row>
    <row r="335" spans="1:3">
      <c r="A335">
        <v>33006</v>
      </c>
      <c r="B335">
        <v>33</v>
      </c>
      <c r="C335">
        <v>4.1000000000000003E-3</v>
      </c>
    </row>
    <row r="336" spans="1:3">
      <c r="A336">
        <v>34006</v>
      </c>
      <c r="B336">
        <v>34</v>
      </c>
      <c r="C336">
        <v>4.5999999999999999E-3</v>
      </c>
    </row>
    <row r="337" spans="1:3">
      <c r="A337">
        <v>35006</v>
      </c>
      <c r="B337">
        <v>35</v>
      </c>
      <c r="C337">
        <v>5.1000000000000004E-3</v>
      </c>
    </row>
    <row r="338" spans="1:3">
      <c r="A338">
        <v>36006</v>
      </c>
      <c r="B338">
        <v>36</v>
      </c>
      <c r="C338">
        <v>5.5999999999999999E-3</v>
      </c>
    </row>
    <row r="339" spans="1:3">
      <c r="A339">
        <v>37006</v>
      </c>
      <c r="B339">
        <v>37</v>
      </c>
      <c r="C339">
        <v>6.1000000000000004E-3</v>
      </c>
    </row>
    <row r="340" spans="1:3">
      <c r="A340">
        <v>38006</v>
      </c>
      <c r="B340">
        <v>38</v>
      </c>
      <c r="C340">
        <v>6.6E-3</v>
      </c>
    </row>
    <row r="341" spans="1:3">
      <c r="A341">
        <v>39006</v>
      </c>
      <c r="B341">
        <v>39</v>
      </c>
      <c r="C341">
        <v>5.9999999999999995E-4</v>
      </c>
    </row>
    <row r="342" spans="1:3">
      <c r="A342">
        <v>40006</v>
      </c>
      <c r="B342">
        <v>40</v>
      </c>
      <c r="C342">
        <v>1.1000000000000001E-3</v>
      </c>
    </row>
    <row r="343" spans="1:3">
      <c r="A343">
        <v>41006</v>
      </c>
      <c r="B343">
        <v>41</v>
      </c>
      <c r="C343">
        <v>1.6000000000000001E-3</v>
      </c>
    </row>
    <row r="344" spans="1:3">
      <c r="A344">
        <v>42006</v>
      </c>
      <c r="B344">
        <v>42</v>
      </c>
      <c r="C344">
        <v>2.0999999999999999E-3</v>
      </c>
    </row>
    <row r="345" spans="1:3">
      <c r="A345">
        <v>43006</v>
      </c>
      <c r="B345">
        <v>43</v>
      </c>
      <c r="C345">
        <v>2.5999999999999999E-3</v>
      </c>
    </row>
    <row r="346" spans="1:3">
      <c r="A346">
        <v>44006</v>
      </c>
      <c r="B346">
        <v>44</v>
      </c>
      <c r="C346">
        <v>3.0999999999999999E-3</v>
      </c>
    </row>
    <row r="347" spans="1:3">
      <c r="A347">
        <v>45006</v>
      </c>
      <c r="B347">
        <v>45</v>
      </c>
      <c r="C347">
        <v>3.5999999999999999E-3</v>
      </c>
    </row>
    <row r="348" spans="1:3">
      <c r="A348">
        <v>46006</v>
      </c>
      <c r="B348">
        <v>46</v>
      </c>
      <c r="C348">
        <v>4.1000000000000003E-3</v>
      </c>
    </row>
    <row r="349" spans="1:3">
      <c r="A349">
        <v>47006</v>
      </c>
      <c r="B349">
        <v>47</v>
      </c>
      <c r="C349">
        <v>4.5999999999999999E-3</v>
      </c>
    </row>
    <row r="350" spans="1:3">
      <c r="A350">
        <v>48006</v>
      </c>
      <c r="B350">
        <v>48</v>
      </c>
      <c r="C350">
        <v>5.1000000000000004E-3</v>
      </c>
    </row>
    <row r="351" spans="1:3">
      <c r="A351">
        <v>49006</v>
      </c>
      <c r="B351">
        <v>49</v>
      </c>
      <c r="C351">
        <v>5.5999999999999999E-3</v>
      </c>
    </row>
    <row r="352" spans="1:3">
      <c r="A352">
        <v>7</v>
      </c>
      <c r="B352">
        <v>0</v>
      </c>
      <c r="C352">
        <v>6.9999999999999999E-4</v>
      </c>
    </row>
    <row r="353" spans="1:3">
      <c r="A353">
        <v>1007</v>
      </c>
      <c r="B353">
        <v>1</v>
      </c>
      <c r="C353">
        <v>1.1999999999999999E-3</v>
      </c>
    </row>
    <row r="354" spans="1:3">
      <c r="A354">
        <v>2007</v>
      </c>
      <c r="B354">
        <v>2</v>
      </c>
      <c r="C354">
        <v>1.6999999999999999E-3</v>
      </c>
    </row>
    <row r="355" spans="1:3">
      <c r="A355">
        <v>3007</v>
      </c>
      <c r="B355">
        <v>3</v>
      </c>
      <c r="C355">
        <v>2.2000000000000001E-3</v>
      </c>
    </row>
    <row r="356" spans="1:3">
      <c r="A356">
        <v>4007</v>
      </c>
      <c r="B356">
        <v>4</v>
      </c>
      <c r="C356">
        <v>2.7000000000000001E-3</v>
      </c>
    </row>
    <row r="357" spans="1:3">
      <c r="A357">
        <v>5007</v>
      </c>
      <c r="B357">
        <v>5</v>
      </c>
      <c r="C357">
        <v>3.2000000000000002E-3</v>
      </c>
    </row>
    <row r="358" spans="1:3">
      <c r="A358">
        <v>6007</v>
      </c>
      <c r="B358">
        <v>6</v>
      </c>
      <c r="C358">
        <v>3.7000000000000002E-3</v>
      </c>
    </row>
    <row r="359" spans="1:3">
      <c r="A359">
        <v>7007</v>
      </c>
      <c r="B359">
        <v>7</v>
      </c>
      <c r="C359">
        <v>4.1999999999999997E-3</v>
      </c>
    </row>
    <row r="360" spans="1:3">
      <c r="A360">
        <v>8007</v>
      </c>
      <c r="B360">
        <v>8</v>
      </c>
      <c r="C360">
        <v>4.7000000000000002E-3</v>
      </c>
    </row>
    <row r="361" spans="1:3">
      <c r="A361">
        <v>9007</v>
      </c>
      <c r="B361">
        <v>9</v>
      </c>
      <c r="C361">
        <v>5.1999999999999998E-3</v>
      </c>
    </row>
    <row r="362" spans="1:3">
      <c r="A362">
        <v>10007</v>
      </c>
      <c r="B362">
        <v>10</v>
      </c>
      <c r="C362">
        <v>5.7000000000000002E-3</v>
      </c>
    </row>
    <row r="363" spans="1:3">
      <c r="A363">
        <v>11007</v>
      </c>
      <c r="B363">
        <v>11</v>
      </c>
      <c r="C363">
        <v>6.1999999999999998E-3</v>
      </c>
    </row>
    <row r="364" spans="1:3">
      <c r="A364">
        <v>12007</v>
      </c>
      <c r="B364">
        <v>12</v>
      </c>
      <c r="C364">
        <v>6.7000000000000002E-3</v>
      </c>
    </row>
    <row r="365" spans="1:3">
      <c r="A365">
        <v>13007</v>
      </c>
      <c r="B365">
        <v>13</v>
      </c>
      <c r="C365">
        <v>6.9999999999999999E-4</v>
      </c>
    </row>
    <row r="366" spans="1:3">
      <c r="A366">
        <v>14007</v>
      </c>
      <c r="B366">
        <v>14</v>
      </c>
      <c r="C366">
        <v>1.1999999999999999E-3</v>
      </c>
    </row>
    <row r="367" spans="1:3">
      <c r="A367">
        <v>15007</v>
      </c>
      <c r="B367">
        <v>15</v>
      </c>
      <c r="C367">
        <v>1.6999999999999999E-3</v>
      </c>
    </row>
    <row r="368" spans="1:3">
      <c r="A368">
        <v>16007</v>
      </c>
      <c r="B368">
        <v>16</v>
      </c>
      <c r="C368">
        <v>2.2000000000000001E-3</v>
      </c>
    </row>
    <row r="369" spans="1:3">
      <c r="A369">
        <v>17007</v>
      </c>
      <c r="B369">
        <v>17</v>
      </c>
      <c r="C369">
        <v>2.7000000000000001E-3</v>
      </c>
    </row>
    <row r="370" spans="1:3">
      <c r="A370">
        <v>18007</v>
      </c>
      <c r="B370">
        <v>18</v>
      </c>
      <c r="C370">
        <v>3.2000000000000002E-3</v>
      </c>
    </row>
    <row r="371" spans="1:3">
      <c r="A371">
        <v>19007</v>
      </c>
      <c r="B371">
        <v>19</v>
      </c>
      <c r="C371">
        <v>3.7000000000000002E-3</v>
      </c>
    </row>
    <row r="372" spans="1:3">
      <c r="A372">
        <v>20007</v>
      </c>
      <c r="B372">
        <v>20</v>
      </c>
      <c r="C372">
        <v>4.1999999999999997E-3</v>
      </c>
    </row>
    <row r="373" spans="1:3">
      <c r="A373">
        <v>21007</v>
      </c>
      <c r="B373">
        <v>21</v>
      </c>
      <c r="C373">
        <v>4.7000000000000002E-3</v>
      </c>
    </row>
    <row r="374" spans="1:3">
      <c r="A374">
        <v>22007</v>
      </c>
      <c r="B374">
        <v>22</v>
      </c>
      <c r="C374">
        <v>5.1999999999999998E-3</v>
      </c>
    </row>
    <row r="375" spans="1:3">
      <c r="A375">
        <v>23007</v>
      </c>
      <c r="B375">
        <v>23</v>
      </c>
      <c r="C375">
        <v>5.7000000000000002E-3</v>
      </c>
    </row>
    <row r="376" spans="1:3">
      <c r="A376">
        <v>24007</v>
      </c>
      <c r="B376">
        <v>24</v>
      </c>
      <c r="C376">
        <v>6.1999999999999998E-3</v>
      </c>
    </row>
    <row r="377" spans="1:3">
      <c r="A377">
        <v>25007</v>
      </c>
      <c r="B377">
        <v>25</v>
      </c>
      <c r="C377">
        <v>6.7000000000000002E-3</v>
      </c>
    </row>
    <row r="378" spans="1:3">
      <c r="A378">
        <v>26007</v>
      </c>
      <c r="B378">
        <v>26</v>
      </c>
      <c r="C378">
        <v>6.9999999999999999E-4</v>
      </c>
    </row>
    <row r="379" spans="1:3">
      <c r="A379">
        <v>27007</v>
      </c>
      <c r="B379">
        <v>27</v>
      </c>
      <c r="C379">
        <v>1.1999999999999999E-3</v>
      </c>
    </row>
    <row r="380" spans="1:3">
      <c r="A380">
        <v>28007</v>
      </c>
      <c r="B380">
        <v>28</v>
      </c>
      <c r="C380">
        <v>1.6999999999999999E-3</v>
      </c>
    </row>
    <row r="381" spans="1:3">
      <c r="A381">
        <v>29007</v>
      </c>
      <c r="B381">
        <v>29</v>
      </c>
      <c r="C381">
        <v>2.2000000000000001E-3</v>
      </c>
    </row>
    <row r="382" spans="1:3">
      <c r="A382">
        <v>30007</v>
      </c>
      <c r="B382">
        <v>30</v>
      </c>
      <c r="C382">
        <v>2.7000000000000001E-3</v>
      </c>
    </row>
    <row r="383" spans="1:3">
      <c r="A383">
        <v>31007</v>
      </c>
      <c r="B383">
        <v>31</v>
      </c>
      <c r="C383">
        <v>3.2000000000000002E-3</v>
      </c>
    </row>
    <row r="384" spans="1:3">
      <c r="A384">
        <v>32007</v>
      </c>
      <c r="B384">
        <v>32</v>
      </c>
      <c r="C384">
        <v>3.7000000000000002E-3</v>
      </c>
    </row>
    <row r="385" spans="1:3">
      <c r="A385">
        <v>33007</v>
      </c>
      <c r="B385">
        <v>33</v>
      </c>
      <c r="C385">
        <v>4.1999999999999997E-3</v>
      </c>
    </row>
    <row r="386" spans="1:3">
      <c r="A386">
        <v>34007</v>
      </c>
      <c r="B386">
        <v>34</v>
      </c>
      <c r="C386">
        <v>4.7000000000000002E-3</v>
      </c>
    </row>
    <row r="387" spans="1:3">
      <c r="A387">
        <v>35007</v>
      </c>
      <c r="B387">
        <v>35</v>
      </c>
      <c r="C387">
        <v>5.1999999999999998E-3</v>
      </c>
    </row>
    <row r="388" spans="1:3">
      <c r="A388">
        <v>36007</v>
      </c>
      <c r="B388">
        <v>36</v>
      </c>
      <c r="C388">
        <v>5.7000000000000002E-3</v>
      </c>
    </row>
    <row r="389" spans="1:3">
      <c r="A389">
        <v>37007</v>
      </c>
      <c r="B389">
        <v>37</v>
      </c>
      <c r="C389">
        <v>6.1999999999999998E-3</v>
      </c>
    </row>
    <row r="390" spans="1:3">
      <c r="A390">
        <v>38007</v>
      </c>
      <c r="B390">
        <v>38</v>
      </c>
      <c r="C390">
        <v>6.7000000000000002E-3</v>
      </c>
    </row>
    <row r="391" spans="1:3">
      <c r="A391">
        <v>39007</v>
      </c>
      <c r="B391">
        <v>39</v>
      </c>
      <c r="C391">
        <v>6.9999999999999999E-4</v>
      </c>
    </row>
    <row r="392" spans="1:3">
      <c r="A392">
        <v>40007</v>
      </c>
      <c r="B392">
        <v>40</v>
      </c>
      <c r="C392">
        <v>1.1999999999999999E-3</v>
      </c>
    </row>
    <row r="393" spans="1:3">
      <c r="A393">
        <v>41007</v>
      </c>
      <c r="B393">
        <v>41</v>
      </c>
      <c r="C393">
        <v>1.6999999999999999E-3</v>
      </c>
    </row>
    <row r="394" spans="1:3">
      <c r="A394">
        <v>42007</v>
      </c>
      <c r="B394">
        <v>42</v>
      </c>
      <c r="C394">
        <v>2.2000000000000001E-3</v>
      </c>
    </row>
    <row r="395" spans="1:3">
      <c r="A395">
        <v>43007</v>
      </c>
      <c r="B395">
        <v>43</v>
      </c>
      <c r="C395">
        <v>2.7000000000000001E-3</v>
      </c>
    </row>
    <row r="396" spans="1:3">
      <c r="A396">
        <v>44007</v>
      </c>
      <c r="B396">
        <v>44</v>
      </c>
      <c r="C396">
        <v>3.2000000000000002E-3</v>
      </c>
    </row>
    <row r="397" spans="1:3">
      <c r="A397">
        <v>45007</v>
      </c>
      <c r="B397">
        <v>45</v>
      </c>
      <c r="C397">
        <v>3.7000000000000002E-3</v>
      </c>
    </row>
    <row r="398" spans="1:3">
      <c r="A398">
        <v>46007</v>
      </c>
      <c r="B398">
        <v>46</v>
      </c>
      <c r="C398">
        <v>4.1999999999999997E-3</v>
      </c>
    </row>
    <row r="399" spans="1:3">
      <c r="A399">
        <v>47007</v>
      </c>
      <c r="B399">
        <v>47</v>
      </c>
      <c r="C399">
        <v>4.7000000000000002E-3</v>
      </c>
    </row>
    <row r="400" spans="1:3">
      <c r="A400">
        <v>48007</v>
      </c>
      <c r="B400">
        <v>48</v>
      </c>
      <c r="C400">
        <v>5.1999999999999998E-3</v>
      </c>
    </row>
    <row r="401" spans="1:3">
      <c r="A401">
        <v>49007</v>
      </c>
      <c r="B401">
        <v>49</v>
      </c>
      <c r="C401">
        <v>5.7000000000000002E-3</v>
      </c>
    </row>
    <row r="402" spans="1:3">
      <c r="A402">
        <v>8</v>
      </c>
      <c r="B402">
        <v>0</v>
      </c>
      <c r="C402">
        <v>8.0000000000000004E-4</v>
      </c>
    </row>
    <row r="403" spans="1:3">
      <c r="A403">
        <v>1008</v>
      </c>
      <c r="B403">
        <v>1</v>
      </c>
      <c r="C403">
        <v>1.2999999999999999E-3</v>
      </c>
    </row>
    <row r="404" spans="1:3">
      <c r="A404">
        <v>2008</v>
      </c>
      <c r="B404">
        <v>2</v>
      </c>
      <c r="C404">
        <v>1.8E-3</v>
      </c>
    </row>
    <row r="405" spans="1:3">
      <c r="A405">
        <v>3008</v>
      </c>
      <c r="B405">
        <v>3</v>
      </c>
      <c r="C405">
        <v>2.3E-3</v>
      </c>
    </row>
    <row r="406" spans="1:3">
      <c r="A406">
        <v>4008</v>
      </c>
      <c r="B406">
        <v>4</v>
      </c>
      <c r="C406">
        <v>2.8E-3</v>
      </c>
    </row>
    <row r="407" spans="1:3">
      <c r="A407">
        <v>5008</v>
      </c>
      <c r="B407">
        <v>5</v>
      </c>
      <c r="C407">
        <v>3.3E-3</v>
      </c>
    </row>
    <row r="408" spans="1:3">
      <c r="A408">
        <v>6008</v>
      </c>
      <c r="B408">
        <v>6</v>
      </c>
      <c r="C408">
        <v>3.8E-3</v>
      </c>
    </row>
    <row r="409" spans="1:3">
      <c r="A409">
        <v>7008</v>
      </c>
      <c r="B409">
        <v>7</v>
      </c>
      <c r="C409">
        <v>4.3E-3</v>
      </c>
    </row>
    <row r="410" spans="1:3">
      <c r="A410">
        <v>8008</v>
      </c>
      <c r="B410">
        <v>8</v>
      </c>
      <c r="C410">
        <v>4.7999999999999996E-3</v>
      </c>
    </row>
    <row r="411" spans="1:3">
      <c r="A411">
        <v>9008</v>
      </c>
      <c r="B411">
        <v>9</v>
      </c>
      <c r="C411">
        <v>5.3E-3</v>
      </c>
    </row>
    <row r="412" spans="1:3">
      <c r="A412">
        <v>10008</v>
      </c>
      <c r="B412">
        <v>10</v>
      </c>
      <c r="C412">
        <v>5.7999999999999996E-3</v>
      </c>
    </row>
    <row r="413" spans="1:3">
      <c r="A413">
        <v>11008</v>
      </c>
      <c r="B413">
        <v>11</v>
      </c>
      <c r="C413">
        <v>6.3E-3</v>
      </c>
    </row>
    <row r="414" spans="1:3">
      <c r="A414">
        <v>12008</v>
      </c>
      <c r="B414">
        <v>12</v>
      </c>
      <c r="C414">
        <v>6.7999999999999996E-3</v>
      </c>
    </row>
    <row r="415" spans="1:3">
      <c r="A415">
        <v>13008</v>
      </c>
      <c r="B415">
        <v>13</v>
      </c>
      <c r="C415">
        <v>8.0000000000000004E-4</v>
      </c>
    </row>
    <row r="416" spans="1:3">
      <c r="A416">
        <v>14008</v>
      </c>
      <c r="B416">
        <v>14</v>
      </c>
      <c r="C416">
        <v>1.2999999999999999E-3</v>
      </c>
    </row>
    <row r="417" spans="1:3">
      <c r="A417">
        <v>15008</v>
      </c>
      <c r="B417">
        <v>15</v>
      </c>
      <c r="C417">
        <v>1.8E-3</v>
      </c>
    </row>
    <row r="418" spans="1:3">
      <c r="A418">
        <v>16008</v>
      </c>
      <c r="B418">
        <v>16</v>
      </c>
      <c r="C418">
        <v>2.3E-3</v>
      </c>
    </row>
    <row r="419" spans="1:3">
      <c r="A419">
        <v>17008</v>
      </c>
      <c r="B419">
        <v>17</v>
      </c>
      <c r="C419">
        <v>2.8E-3</v>
      </c>
    </row>
    <row r="420" spans="1:3">
      <c r="A420">
        <v>18008</v>
      </c>
      <c r="B420">
        <v>18</v>
      </c>
      <c r="C420">
        <v>3.3E-3</v>
      </c>
    </row>
    <row r="421" spans="1:3">
      <c r="A421">
        <v>19008</v>
      </c>
      <c r="B421">
        <v>19</v>
      </c>
      <c r="C421">
        <v>3.8E-3</v>
      </c>
    </row>
    <row r="422" spans="1:3">
      <c r="A422">
        <v>20008</v>
      </c>
      <c r="B422">
        <v>20</v>
      </c>
      <c r="C422">
        <v>4.3E-3</v>
      </c>
    </row>
    <row r="423" spans="1:3">
      <c r="A423">
        <v>21008</v>
      </c>
      <c r="B423">
        <v>21</v>
      </c>
      <c r="C423">
        <v>4.7999999999999996E-3</v>
      </c>
    </row>
    <row r="424" spans="1:3">
      <c r="A424">
        <v>22008</v>
      </c>
      <c r="B424">
        <v>22</v>
      </c>
      <c r="C424">
        <v>5.3E-3</v>
      </c>
    </row>
    <row r="425" spans="1:3">
      <c r="A425">
        <v>23008</v>
      </c>
      <c r="B425">
        <v>23</v>
      </c>
      <c r="C425">
        <v>5.7999999999999996E-3</v>
      </c>
    </row>
    <row r="426" spans="1:3">
      <c r="A426">
        <v>24008</v>
      </c>
      <c r="B426">
        <v>24</v>
      </c>
      <c r="C426">
        <v>6.3E-3</v>
      </c>
    </row>
    <row r="427" spans="1:3">
      <c r="A427">
        <v>25008</v>
      </c>
      <c r="B427">
        <v>25</v>
      </c>
      <c r="C427">
        <v>6.7999999999999996E-3</v>
      </c>
    </row>
    <row r="428" spans="1:3">
      <c r="A428">
        <v>26008</v>
      </c>
      <c r="B428">
        <v>26</v>
      </c>
      <c r="C428">
        <v>8.0000000000000004E-4</v>
      </c>
    </row>
    <row r="429" spans="1:3">
      <c r="A429">
        <v>27008</v>
      </c>
      <c r="B429">
        <v>27</v>
      </c>
      <c r="C429">
        <v>1.2999999999999999E-3</v>
      </c>
    </row>
    <row r="430" spans="1:3">
      <c r="A430">
        <v>28008</v>
      </c>
      <c r="B430">
        <v>28</v>
      </c>
      <c r="C430">
        <v>1.8E-3</v>
      </c>
    </row>
    <row r="431" spans="1:3">
      <c r="A431">
        <v>29008</v>
      </c>
      <c r="B431">
        <v>29</v>
      </c>
      <c r="C431">
        <v>2.3E-3</v>
      </c>
    </row>
    <row r="432" spans="1:3">
      <c r="A432">
        <v>30008</v>
      </c>
      <c r="B432">
        <v>30</v>
      </c>
      <c r="C432">
        <v>2.8E-3</v>
      </c>
    </row>
    <row r="433" spans="1:3">
      <c r="A433">
        <v>31008</v>
      </c>
      <c r="B433">
        <v>31</v>
      </c>
      <c r="C433">
        <v>3.3E-3</v>
      </c>
    </row>
    <row r="434" spans="1:3">
      <c r="A434">
        <v>32008</v>
      </c>
      <c r="B434">
        <v>32</v>
      </c>
      <c r="C434">
        <v>3.8E-3</v>
      </c>
    </row>
    <row r="435" spans="1:3">
      <c r="A435">
        <v>33008</v>
      </c>
      <c r="B435">
        <v>33</v>
      </c>
      <c r="C435">
        <v>4.3E-3</v>
      </c>
    </row>
    <row r="436" spans="1:3">
      <c r="A436">
        <v>34008</v>
      </c>
      <c r="B436">
        <v>34</v>
      </c>
      <c r="C436">
        <v>4.7999999999999996E-3</v>
      </c>
    </row>
    <row r="437" spans="1:3">
      <c r="A437">
        <v>35008</v>
      </c>
      <c r="B437">
        <v>35</v>
      </c>
      <c r="C437">
        <v>5.3E-3</v>
      </c>
    </row>
    <row r="438" spans="1:3">
      <c r="A438">
        <v>36008</v>
      </c>
      <c r="B438">
        <v>36</v>
      </c>
      <c r="C438">
        <v>5.7999999999999996E-3</v>
      </c>
    </row>
    <row r="439" spans="1:3">
      <c r="A439">
        <v>37008</v>
      </c>
      <c r="B439">
        <v>37</v>
      </c>
      <c r="C439">
        <v>6.3E-3</v>
      </c>
    </row>
    <row r="440" spans="1:3">
      <c r="A440">
        <v>38008</v>
      </c>
      <c r="B440">
        <v>38</v>
      </c>
      <c r="C440">
        <v>6.7999999999999996E-3</v>
      </c>
    </row>
    <row r="441" spans="1:3">
      <c r="A441">
        <v>39008</v>
      </c>
      <c r="B441">
        <v>39</v>
      </c>
      <c r="C441">
        <v>8.0000000000000004E-4</v>
      </c>
    </row>
    <row r="442" spans="1:3">
      <c r="A442">
        <v>40008</v>
      </c>
      <c r="B442">
        <v>40</v>
      </c>
      <c r="C442">
        <v>1.2999999999999999E-3</v>
      </c>
    </row>
    <row r="443" spans="1:3">
      <c r="A443">
        <v>41008</v>
      </c>
      <c r="B443">
        <v>41</v>
      </c>
      <c r="C443">
        <v>1.8E-3</v>
      </c>
    </row>
    <row r="444" spans="1:3">
      <c r="A444">
        <v>42008</v>
      </c>
      <c r="B444">
        <v>42</v>
      </c>
      <c r="C444">
        <v>2.3E-3</v>
      </c>
    </row>
    <row r="445" spans="1:3">
      <c r="A445">
        <v>43008</v>
      </c>
      <c r="B445">
        <v>43</v>
      </c>
      <c r="C445">
        <v>2.8E-3</v>
      </c>
    </row>
    <row r="446" spans="1:3">
      <c r="A446">
        <v>44008</v>
      </c>
      <c r="B446">
        <v>44</v>
      </c>
      <c r="C446">
        <v>3.3E-3</v>
      </c>
    </row>
    <row r="447" spans="1:3">
      <c r="A447">
        <v>45008</v>
      </c>
      <c r="B447">
        <v>45</v>
      </c>
      <c r="C447">
        <v>3.8E-3</v>
      </c>
    </row>
    <row r="448" spans="1:3">
      <c r="A448">
        <v>46008</v>
      </c>
      <c r="B448">
        <v>46</v>
      </c>
      <c r="C448">
        <v>4.3E-3</v>
      </c>
    </row>
    <row r="449" spans="1:3">
      <c r="A449">
        <v>47008</v>
      </c>
      <c r="B449">
        <v>47</v>
      </c>
      <c r="C449">
        <v>4.7999999999999996E-3</v>
      </c>
    </row>
    <row r="450" spans="1:3">
      <c r="A450">
        <v>48008</v>
      </c>
      <c r="B450">
        <v>48</v>
      </c>
      <c r="C450">
        <v>5.3E-3</v>
      </c>
    </row>
    <row r="451" spans="1:3">
      <c r="A451">
        <v>49008</v>
      </c>
      <c r="B451">
        <v>49</v>
      </c>
      <c r="C451">
        <v>5.7999999999999996E-3</v>
      </c>
    </row>
    <row r="452" spans="1:3">
      <c r="A452">
        <v>9</v>
      </c>
      <c r="B452">
        <v>0</v>
      </c>
      <c r="C452">
        <v>8.9999999999999998E-4</v>
      </c>
    </row>
    <row r="453" spans="1:3">
      <c r="A453">
        <v>1009</v>
      </c>
      <c r="B453">
        <v>1</v>
      </c>
      <c r="C453">
        <v>1.4E-3</v>
      </c>
    </row>
    <row r="454" spans="1:3">
      <c r="A454">
        <v>2009</v>
      </c>
      <c r="B454">
        <v>2</v>
      </c>
      <c r="C454">
        <v>1.9E-3</v>
      </c>
    </row>
    <row r="455" spans="1:3">
      <c r="A455">
        <v>3009</v>
      </c>
      <c r="B455">
        <v>3</v>
      </c>
      <c r="C455">
        <v>2.3999999999999998E-3</v>
      </c>
    </row>
    <row r="456" spans="1:3">
      <c r="A456">
        <v>4009</v>
      </c>
      <c r="B456">
        <v>4</v>
      </c>
      <c r="C456">
        <v>2.8999999999999998E-3</v>
      </c>
    </row>
    <row r="457" spans="1:3">
      <c r="A457">
        <v>5009</v>
      </c>
      <c r="B457">
        <v>5</v>
      </c>
      <c r="C457">
        <v>3.3999999999999998E-3</v>
      </c>
    </row>
    <row r="458" spans="1:3">
      <c r="A458">
        <v>6009</v>
      </c>
      <c r="B458">
        <v>6</v>
      </c>
      <c r="C458">
        <v>3.8999999999999998E-3</v>
      </c>
    </row>
    <row r="459" spans="1:3">
      <c r="A459">
        <v>7009</v>
      </c>
      <c r="B459">
        <v>7</v>
      </c>
      <c r="C459">
        <v>4.4000000000000003E-3</v>
      </c>
    </row>
    <row r="460" spans="1:3">
      <c r="A460">
        <v>8009</v>
      </c>
      <c r="B460">
        <v>8</v>
      </c>
      <c r="C460">
        <v>4.8999999999999998E-3</v>
      </c>
    </row>
    <row r="461" spans="1:3">
      <c r="A461">
        <v>9009</v>
      </c>
      <c r="B461">
        <v>9</v>
      </c>
      <c r="C461">
        <v>5.4000000000000003E-3</v>
      </c>
    </row>
    <row r="462" spans="1:3">
      <c r="A462">
        <v>10009</v>
      </c>
      <c r="B462">
        <v>10</v>
      </c>
      <c r="C462">
        <v>5.8999999999999999E-3</v>
      </c>
    </row>
    <row r="463" spans="1:3">
      <c r="A463">
        <v>11009</v>
      </c>
      <c r="B463">
        <v>11</v>
      </c>
      <c r="C463">
        <v>6.4000000000000003E-3</v>
      </c>
    </row>
    <row r="464" spans="1:3">
      <c r="A464">
        <v>12009</v>
      </c>
      <c r="B464">
        <v>12</v>
      </c>
      <c r="C464">
        <v>6.8999999999999999E-3</v>
      </c>
    </row>
    <row r="465" spans="1:3">
      <c r="A465">
        <v>13009</v>
      </c>
      <c r="B465">
        <v>13</v>
      </c>
      <c r="C465">
        <v>8.9999999999999998E-4</v>
      </c>
    </row>
    <row r="466" spans="1:3">
      <c r="A466">
        <v>14009</v>
      </c>
      <c r="B466">
        <v>14</v>
      </c>
      <c r="C466">
        <v>1.4E-3</v>
      </c>
    </row>
    <row r="467" spans="1:3">
      <c r="A467">
        <v>15009</v>
      </c>
      <c r="B467">
        <v>15</v>
      </c>
      <c r="C467">
        <v>1.9E-3</v>
      </c>
    </row>
    <row r="468" spans="1:3">
      <c r="A468">
        <v>16009</v>
      </c>
      <c r="B468">
        <v>16</v>
      </c>
      <c r="C468">
        <v>2.3999999999999998E-3</v>
      </c>
    </row>
    <row r="469" spans="1:3">
      <c r="A469">
        <v>17009</v>
      </c>
      <c r="B469">
        <v>17</v>
      </c>
      <c r="C469">
        <v>2.8999999999999998E-3</v>
      </c>
    </row>
    <row r="470" spans="1:3">
      <c r="A470">
        <v>18009</v>
      </c>
      <c r="B470">
        <v>18</v>
      </c>
      <c r="C470">
        <v>3.3999999999999998E-3</v>
      </c>
    </row>
    <row r="471" spans="1:3">
      <c r="A471">
        <v>19009</v>
      </c>
      <c r="B471">
        <v>19</v>
      </c>
      <c r="C471">
        <v>3.8999999999999998E-3</v>
      </c>
    </row>
    <row r="472" spans="1:3">
      <c r="A472">
        <v>20009</v>
      </c>
      <c r="B472">
        <v>20</v>
      </c>
      <c r="C472">
        <v>4.4000000000000003E-3</v>
      </c>
    </row>
    <row r="473" spans="1:3">
      <c r="A473">
        <v>21009</v>
      </c>
      <c r="B473">
        <v>21</v>
      </c>
      <c r="C473">
        <v>4.8999999999999998E-3</v>
      </c>
    </row>
    <row r="474" spans="1:3">
      <c r="A474">
        <v>22009</v>
      </c>
      <c r="B474">
        <v>22</v>
      </c>
      <c r="C474">
        <v>5.4000000000000003E-3</v>
      </c>
    </row>
    <row r="475" spans="1:3">
      <c r="A475">
        <v>23009</v>
      </c>
      <c r="B475">
        <v>23</v>
      </c>
      <c r="C475">
        <v>5.8999999999999999E-3</v>
      </c>
    </row>
    <row r="476" spans="1:3">
      <c r="A476">
        <v>24009</v>
      </c>
      <c r="B476">
        <v>24</v>
      </c>
      <c r="C476">
        <v>6.4000000000000003E-3</v>
      </c>
    </row>
    <row r="477" spans="1:3">
      <c r="A477">
        <v>25009</v>
      </c>
      <c r="B477">
        <v>25</v>
      </c>
      <c r="C477">
        <v>6.8999999999999999E-3</v>
      </c>
    </row>
    <row r="478" spans="1:3">
      <c r="A478">
        <v>26009</v>
      </c>
      <c r="B478">
        <v>26</v>
      </c>
      <c r="C478">
        <v>8.9999999999999998E-4</v>
      </c>
    </row>
    <row r="479" spans="1:3">
      <c r="A479">
        <v>27009</v>
      </c>
      <c r="B479">
        <v>27</v>
      </c>
      <c r="C479">
        <v>1.4E-3</v>
      </c>
    </row>
    <row r="480" spans="1:3">
      <c r="A480">
        <v>28009</v>
      </c>
      <c r="B480">
        <v>28</v>
      </c>
      <c r="C480">
        <v>1.9E-3</v>
      </c>
    </row>
    <row r="481" spans="1:3">
      <c r="A481">
        <v>29009</v>
      </c>
      <c r="B481">
        <v>29</v>
      </c>
      <c r="C481">
        <v>2.3999999999999998E-3</v>
      </c>
    </row>
    <row r="482" spans="1:3">
      <c r="A482">
        <v>30009</v>
      </c>
      <c r="B482">
        <v>30</v>
      </c>
      <c r="C482">
        <v>2.8999999999999998E-3</v>
      </c>
    </row>
    <row r="483" spans="1:3">
      <c r="A483">
        <v>31009</v>
      </c>
      <c r="B483">
        <v>31</v>
      </c>
      <c r="C483">
        <v>3.3999999999999998E-3</v>
      </c>
    </row>
    <row r="484" spans="1:3">
      <c r="A484">
        <v>32009</v>
      </c>
      <c r="B484">
        <v>32</v>
      </c>
      <c r="C484">
        <v>3.8999999999999998E-3</v>
      </c>
    </row>
    <row r="485" spans="1:3">
      <c r="A485">
        <v>33009</v>
      </c>
      <c r="B485">
        <v>33</v>
      </c>
      <c r="C485">
        <v>4.4000000000000003E-3</v>
      </c>
    </row>
    <row r="486" spans="1:3">
      <c r="A486">
        <v>34009</v>
      </c>
      <c r="B486">
        <v>34</v>
      </c>
      <c r="C486">
        <v>4.8999999999999998E-3</v>
      </c>
    </row>
    <row r="487" spans="1:3">
      <c r="A487">
        <v>35009</v>
      </c>
      <c r="B487">
        <v>35</v>
      </c>
      <c r="C487">
        <v>5.4000000000000003E-3</v>
      </c>
    </row>
    <row r="488" spans="1:3">
      <c r="A488">
        <v>36009</v>
      </c>
      <c r="B488">
        <v>36</v>
      </c>
      <c r="C488">
        <v>5.8999999999999999E-3</v>
      </c>
    </row>
    <row r="489" spans="1:3">
      <c r="A489">
        <v>37009</v>
      </c>
      <c r="B489">
        <v>37</v>
      </c>
      <c r="C489">
        <v>6.4000000000000003E-3</v>
      </c>
    </row>
    <row r="490" spans="1:3">
      <c r="A490">
        <v>38009</v>
      </c>
      <c r="B490">
        <v>38</v>
      </c>
      <c r="C490">
        <v>6.8999999999999999E-3</v>
      </c>
    </row>
    <row r="491" spans="1:3">
      <c r="A491">
        <v>39009</v>
      </c>
      <c r="B491">
        <v>39</v>
      </c>
      <c r="C491">
        <v>8.9999999999999998E-4</v>
      </c>
    </row>
    <row r="492" spans="1:3">
      <c r="A492">
        <v>40009</v>
      </c>
      <c r="B492">
        <v>40</v>
      </c>
      <c r="C492">
        <v>1.4E-3</v>
      </c>
    </row>
    <row r="493" spans="1:3">
      <c r="A493">
        <v>41009</v>
      </c>
      <c r="B493">
        <v>41</v>
      </c>
      <c r="C493">
        <v>1.9E-3</v>
      </c>
    </row>
    <row r="494" spans="1:3">
      <c r="A494">
        <v>42009</v>
      </c>
      <c r="B494">
        <v>42</v>
      </c>
      <c r="C494">
        <v>2.3999999999999998E-3</v>
      </c>
    </row>
    <row r="495" spans="1:3">
      <c r="A495">
        <v>43009</v>
      </c>
      <c r="B495">
        <v>43</v>
      </c>
      <c r="C495">
        <v>2.8999999999999998E-3</v>
      </c>
    </row>
    <row r="496" spans="1:3">
      <c r="A496">
        <v>44009</v>
      </c>
      <c r="B496">
        <v>44</v>
      </c>
      <c r="C496">
        <v>3.3999999999999998E-3</v>
      </c>
    </row>
    <row r="497" spans="1:3">
      <c r="A497">
        <v>45009</v>
      </c>
      <c r="B497">
        <v>45</v>
      </c>
      <c r="C497">
        <v>3.8999999999999998E-3</v>
      </c>
    </row>
    <row r="498" spans="1:3">
      <c r="A498">
        <v>46009</v>
      </c>
      <c r="B498">
        <v>46</v>
      </c>
      <c r="C498">
        <v>4.4000000000000003E-3</v>
      </c>
    </row>
    <row r="499" spans="1:3">
      <c r="A499">
        <v>47009</v>
      </c>
      <c r="B499">
        <v>47</v>
      </c>
      <c r="C499">
        <v>4.8999999999999998E-3</v>
      </c>
    </row>
    <row r="500" spans="1:3">
      <c r="A500">
        <v>48009</v>
      </c>
      <c r="B500">
        <v>48</v>
      </c>
      <c r="C500">
        <v>5.4000000000000003E-3</v>
      </c>
    </row>
    <row r="501" spans="1:3">
      <c r="A501">
        <v>49009</v>
      </c>
      <c r="B501">
        <v>49</v>
      </c>
      <c r="C501">
        <v>5.8999999999999999E-3</v>
      </c>
    </row>
    <row r="502" spans="1:3">
      <c r="A502">
        <v>10</v>
      </c>
      <c r="B502">
        <v>0</v>
      </c>
      <c r="C502">
        <v>1E-3</v>
      </c>
    </row>
    <row r="503" spans="1:3">
      <c r="A503">
        <v>1010</v>
      </c>
      <c r="B503">
        <v>1</v>
      </c>
      <c r="C503">
        <v>1.5E-3</v>
      </c>
    </row>
    <row r="504" spans="1:3">
      <c r="A504">
        <v>2010</v>
      </c>
      <c r="B504">
        <v>2</v>
      </c>
      <c r="C504">
        <v>2E-3</v>
      </c>
    </row>
    <row r="505" spans="1:3">
      <c r="A505">
        <v>3010</v>
      </c>
      <c r="B505">
        <v>3</v>
      </c>
      <c r="C505">
        <v>2.5000000000000001E-3</v>
      </c>
    </row>
    <row r="506" spans="1:3">
      <c r="A506">
        <v>4010</v>
      </c>
      <c r="B506">
        <v>4</v>
      </c>
      <c r="C506">
        <v>3.0000000000000001E-3</v>
      </c>
    </row>
    <row r="507" spans="1:3">
      <c r="A507">
        <v>5010</v>
      </c>
      <c r="B507">
        <v>5</v>
      </c>
      <c r="C507">
        <v>3.5000000000000001E-3</v>
      </c>
    </row>
    <row r="508" spans="1:3">
      <c r="A508">
        <v>6010</v>
      </c>
      <c r="B508">
        <v>6</v>
      </c>
      <c r="C508">
        <v>4.0000000000000001E-3</v>
      </c>
    </row>
    <row r="509" spans="1:3">
      <c r="A509">
        <v>7010</v>
      </c>
      <c r="B509">
        <v>7</v>
      </c>
      <c r="C509">
        <v>4.4999999999999997E-3</v>
      </c>
    </row>
    <row r="510" spans="1:3">
      <c r="A510">
        <v>8010</v>
      </c>
      <c r="B510">
        <v>8</v>
      </c>
      <c r="C510">
        <v>5.0000000000000001E-3</v>
      </c>
    </row>
    <row r="511" spans="1:3">
      <c r="A511">
        <v>9010</v>
      </c>
      <c r="B511">
        <v>9</v>
      </c>
      <c r="C511">
        <v>5.4999999999999997E-3</v>
      </c>
    </row>
    <row r="512" spans="1:3">
      <c r="A512">
        <v>10010</v>
      </c>
      <c r="B512">
        <v>10</v>
      </c>
      <c r="C512">
        <v>6.0000000000000001E-3</v>
      </c>
    </row>
    <row r="513" spans="1:3">
      <c r="A513">
        <v>11010</v>
      </c>
      <c r="B513">
        <v>11</v>
      </c>
      <c r="C513">
        <v>6.4999999999999997E-3</v>
      </c>
    </row>
    <row r="514" spans="1:3">
      <c r="A514">
        <v>12010</v>
      </c>
      <c r="B514">
        <v>12</v>
      </c>
      <c r="C514">
        <v>7.0000000000000001E-3</v>
      </c>
    </row>
    <row r="515" spans="1:3">
      <c r="A515">
        <v>13010</v>
      </c>
      <c r="B515">
        <v>13</v>
      </c>
      <c r="C515">
        <v>1E-3</v>
      </c>
    </row>
    <row r="516" spans="1:3">
      <c r="A516">
        <v>14010</v>
      </c>
      <c r="B516">
        <v>14</v>
      </c>
      <c r="C516">
        <v>1.5E-3</v>
      </c>
    </row>
    <row r="517" spans="1:3">
      <c r="A517">
        <v>15010</v>
      </c>
      <c r="B517">
        <v>15</v>
      </c>
      <c r="C517">
        <v>2E-3</v>
      </c>
    </row>
    <row r="518" spans="1:3">
      <c r="A518">
        <v>16010</v>
      </c>
      <c r="B518">
        <v>16</v>
      </c>
      <c r="C518">
        <v>2.5000000000000001E-3</v>
      </c>
    </row>
    <row r="519" spans="1:3">
      <c r="A519">
        <v>17010</v>
      </c>
      <c r="B519">
        <v>17</v>
      </c>
      <c r="C519">
        <v>3.0000000000000001E-3</v>
      </c>
    </row>
    <row r="520" spans="1:3">
      <c r="A520">
        <v>18010</v>
      </c>
      <c r="B520">
        <v>18</v>
      </c>
      <c r="C520">
        <v>3.5000000000000001E-3</v>
      </c>
    </row>
    <row r="521" spans="1:3">
      <c r="A521">
        <v>19010</v>
      </c>
      <c r="B521">
        <v>19</v>
      </c>
      <c r="C521">
        <v>4.0000000000000001E-3</v>
      </c>
    </row>
    <row r="522" spans="1:3">
      <c r="A522">
        <v>20010</v>
      </c>
      <c r="B522">
        <v>20</v>
      </c>
      <c r="C522">
        <v>4.4999999999999997E-3</v>
      </c>
    </row>
    <row r="523" spans="1:3">
      <c r="A523">
        <v>21010</v>
      </c>
      <c r="B523">
        <v>21</v>
      </c>
      <c r="C523">
        <v>5.0000000000000001E-3</v>
      </c>
    </row>
    <row r="524" spans="1:3">
      <c r="A524">
        <v>22010</v>
      </c>
      <c r="B524">
        <v>22</v>
      </c>
      <c r="C524">
        <v>5.4999999999999997E-3</v>
      </c>
    </row>
    <row r="525" spans="1:3">
      <c r="A525">
        <v>23010</v>
      </c>
      <c r="B525">
        <v>23</v>
      </c>
      <c r="C525">
        <v>6.0000000000000001E-3</v>
      </c>
    </row>
    <row r="526" spans="1:3">
      <c r="A526">
        <v>24010</v>
      </c>
      <c r="B526">
        <v>24</v>
      </c>
      <c r="C526">
        <v>6.4999999999999997E-3</v>
      </c>
    </row>
    <row r="527" spans="1:3">
      <c r="A527">
        <v>25010</v>
      </c>
      <c r="B527">
        <v>25</v>
      </c>
      <c r="C527">
        <v>7.0000000000000001E-3</v>
      </c>
    </row>
    <row r="528" spans="1:3">
      <c r="A528">
        <v>26010</v>
      </c>
      <c r="B528">
        <v>26</v>
      </c>
      <c r="C528">
        <v>1E-3</v>
      </c>
    </row>
    <row r="529" spans="1:3">
      <c r="A529">
        <v>27010</v>
      </c>
      <c r="B529">
        <v>27</v>
      </c>
      <c r="C529">
        <v>1.5E-3</v>
      </c>
    </row>
    <row r="530" spans="1:3">
      <c r="A530">
        <v>28010</v>
      </c>
      <c r="B530">
        <v>28</v>
      </c>
      <c r="C530">
        <v>2E-3</v>
      </c>
    </row>
    <row r="531" spans="1:3">
      <c r="A531">
        <v>29010</v>
      </c>
      <c r="B531">
        <v>29</v>
      </c>
      <c r="C531">
        <v>2.5000000000000001E-3</v>
      </c>
    </row>
    <row r="532" spans="1:3">
      <c r="A532">
        <v>30010</v>
      </c>
      <c r="B532">
        <v>30</v>
      </c>
      <c r="C532">
        <v>3.0000000000000001E-3</v>
      </c>
    </row>
    <row r="533" spans="1:3">
      <c r="A533">
        <v>31010</v>
      </c>
      <c r="B533">
        <v>31</v>
      </c>
      <c r="C533">
        <v>3.5000000000000001E-3</v>
      </c>
    </row>
    <row r="534" spans="1:3">
      <c r="A534">
        <v>32010</v>
      </c>
      <c r="B534">
        <v>32</v>
      </c>
      <c r="C534">
        <v>4.0000000000000001E-3</v>
      </c>
    </row>
    <row r="535" spans="1:3">
      <c r="A535">
        <v>33010</v>
      </c>
      <c r="B535">
        <v>33</v>
      </c>
      <c r="C535">
        <v>4.4999999999999997E-3</v>
      </c>
    </row>
    <row r="536" spans="1:3">
      <c r="A536">
        <v>34010</v>
      </c>
      <c r="B536">
        <v>34</v>
      </c>
      <c r="C536">
        <v>5.0000000000000001E-3</v>
      </c>
    </row>
    <row r="537" spans="1:3">
      <c r="A537">
        <v>35010</v>
      </c>
      <c r="B537">
        <v>35</v>
      </c>
      <c r="C537">
        <v>5.4999999999999997E-3</v>
      </c>
    </row>
    <row r="538" spans="1:3">
      <c r="A538">
        <v>36010</v>
      </c>
      <c r="B538">
        <v>36</v>
      </c>
      <c r="C538">
        <v>6.0000000000000001E-3</v>
      </c>
    </row>
    <row r="539" spans="1:3">
      <c r="A539">
        <v>37010</v>
      </c>
      <c r="B539">
        <v>37</v>
      </c>
      <c r="C539">
        <v>6.4999999999999997E-3</v>
      </c>
    </row>
    <row r="540" spans="1:3">
      <c r="A540">
        <v>38010</v>
      </c>
      <c r="B540">
        <v>38</v>
      </c>
      <c r="C540">
        <v>7.0000000000000001E-3</v>
      </c>
    </row>
    <row r="541" spans="1:3">
      <c r="A541">
        <v>39010</v>
      </c>
      <c r="B541">
        <v>39</v>
      </c>
      <c r="C541">
        <v>1E-3</v>
      </c>
    </row>
    <row r="542" spans="1:3">
      <c r="A542">
        <v>40010</v>
      </c>
      <c r="B542">
        <v>40</v>
      </c>
      <c r="C542">
        <v>1.5E-3</v>
      </c>
    </row>
    <row r="543" spans="1:3">
      <c r="A543">
        <v>41010</v>
      </c>
      <c r="B543">
        <v>41</v>
      </c>
      <c r="C543">
        <v>2E-3</v>
      </c>
    </row>
    <row r="544" spans="1:3">
      <c r="A544">
        <v>42010</v>
      </c>
      <c r="B544">
        <v>42</v>
      </c>
      <c r="C544">
        <v>2.5000000000000001E-3</v>
      </c>
    </row>
    <row r="545" spans="1:3">
      <c r="A545">
        <v>43010</v>
      </c>
      <c r="B545">
        <v>43</v>
      </c>
      <c r="C545">
        <v>3.0000000000000001E-3</v>
      </c>
    </row>
    <row r="546" spans="1:3">
      <c r="A546">
        <v>44010</v>
      </c>
      <c r="B546">
        <v>44</v>
      </c>
      <c r="C546">
        <v>3.5000000000000001E-3</v>
      </c>
    </row>
    <row r="547" spans="1:3">
      <c r="A547">
        <v>45010</v>
      </c>
      <c r="B547">
        <v>45</v>
      </c>
      <c r="C547">
        <v>4.0000000000000001E-3</v>
      </c>
    </row>
    <row r="548" spans="1:3">
      <c r="A548">
        <v>46010</v>
      </c>
      <c r="B548">
        <v>46</v>
      </c>
      <c r="C548">
        <v>4.4999999999999997E-3</v>
      </c>
    </row>
    <row r="549" spans="1:3">
      <c r="A549">
        <v>47010</v>
      </c>
      <c r="B549">
        <v>47</v>
      </c>
      <c r="C549">
        <v>5.0000000000000001E-3</v>
      </c>
    </row>
    <row r="550" spans="1:3">
      <c r="A550">
        <v>48010</v>
      </c>
      <c r="B550">
        <v>48</v>
      </c>
      <c r="C550">
        <v>5.4999999999999997E-3</v>
      </c>
    </row>
    <row r="551" spans="1:3">
      <c r="A551">
        <v>49010</v>
      </c>
      <c r="B551">
        <v>49</v>
      </c>
      <c r="C551">
        <v>6.0000000000000001E-3</v>
      </c>
    </row>
    <row r="552" spans="1:3">
      <c r="A552">
        <v>11</v>
      </c>
      <c r="B552">
        <v>0</v>
      </c>
      <c r="C552">
        <v>1.1000000000000001E-3</v>
      </c>
    </row>
    <row r="553" spans="1:3">
      <c r="A553">
        <v>1011</v>
      </c>
      <c r="B553">
        <v>1</v>
      </c>
      <c r="C553">
        <v>1.6000000000000001E-3</v>
      </c>
    </row>
    <row r="554" spans="1:3">
      <c r="A554">
        <v>2011</v>
      </c>
      <c r="B554">
        <v>2</v>
      </c>
      <c r="C554">
        <v>2.0999999999999999E-3</v>
      </c>
    </row>
    <row r="555" spans="1:3">
      <c r="A555">
        <v>3011</v>
      </c>
      <c r="B555">
        <v>3</v>
      </c>
      <c r="C555">
        <v>2.5999999999999999E-3</v>
      </c>
    </row>
    <row r="556" spans="1:3">
      <c r="A556">
        <v>4011</v>
      </c>
      <c r="B556">
        <v>4</v>
      </c>
      <c r="C556">
        <v>3.0999999999999999E-3</v>
      </c>
    </row>
    <row r="557" spans="1:3">
      <c r="A557">
        <v>5011</v>
      </c>
      <c r="B557">
        <v>5</v>
      </c>
      <c r="C557">
        <v>3.5999999999999999E-3</v>
      </c>
    </row>
    <row r="558" spans="1:3">
      <c r="A558">
        <v>6011</v>
      </c>
      <c r="B558">
        <v>6</v>
      </c>
      <c r="C558">
        <v>4.1000000000000003E-3</v>
      </c>
    </row>
    <row r="559" spans="1:3">
      <c r="A559">
        <v>7011</v>
      </c>
      <c r="B559">
        <v>7</v>
      </c>
      <c r="C559">
        <v>4.5999999999999999E-3</v>
      </c>
    </row>
    <row r="560" spans="1:3">
      <c r="A560">
        <v>8011</v>
      </c>
      <c r="B560">
        <v>8</v>
      </c>
      <c r="C560">
        <v>5.1000000000000004E-3</v>
      </c>
    </row>
    <row r="561" spans="1:3">
      <c r="A561">
        <v>9011</v>
      </c>
      <c r="B561">
        <v>9</v>
      </c>
      <c r="C561">
        <v>5.5999999999999999E-3</v>
      </c>
    </row>
    <row r="562" spans="1:3">
      <c r="A562">
        <v>10011</v>
      </c>
      <c r="B562">
        <v>10</v>
      </c>
      <c r="C562">
        <v>6.1000000000000004E-3</v>
      </c>
    </row>
    <row r="563" spans="1:3">
      <c r="A563">
        <v>11011</v>
      </c>
      <c r="B563">
        <v>11</v>
      </c>
      <c r="C563">
        <v>6.6E-3</v>
      </c>
    </row>
    <row r="564" spans="1:3">
      <c r="A564">
        <v>12011</v>
      </c>
      <c r="B564">
        <v>12</v>
      </c>
      <c r="C564">
        <v>7.1000000000000004E-3</v>
      </c>
    </row>
    <row r="565" spans="1:3">
      <c r="A565">
        <v>13011</v>
      </c>
      <c r="B565">
        <v>13</v>
      </c>
      <c r="C565">
        <v>1.1000000000000001E-3</v>
      </c>
    </row>
    <row r="566" spans="1:3">
      <c r="A566">
        <v>14011</v>
      </c>
      <c r="B566">
        <v>14</v>
      </c>
      <c r="C566">
        <v>1.6000000000000001E-3</v>
      </c>
    </row>
    <row r="567" spans="1:3">
      <c r="A567">
        <v>15011</v>
      </c>
      <c r="B567">
        <v>15</v>
      </c>
      <c r="C567">
        <v>2.0999999999999999E-3</v>
      </c>
    </row>
    <row r="568" spans="1:3">
      <c r="A568">
        <v>16011</v>
      </c>
      <c r="B568">
        <v>16</v>
      </c>
      <c r="C568">
        <v>2.5999999999999999E-3</v>
      </c>
    </row>
    <row r="569" spans="1:3">
      <c r="A569">
        <v>17011</v>
      </c>
      <c r="B569">
        <v>17</v>
      </c>
      <c r="C569">
        <v>3.0999999999999999E-3</v>
      </c>
    </row>
    <row r="570" spans="1:3">
      <c r="A570">
        <v>18011</v>
      </c>
      <c r="B570">
        <v>18</v>
      </c>
      <c r="C570">
        <v>3.5999999999999999E-3</v>
      </c>
    </row>
    <row r="571" spans="1:3">
      <c r="A571">
        <v>19011</v>
      </c>
      <c r="B571">
        <v>19</v>
      </c>
      <c r="C571">
        <v>4.1000000000000003E-3</v>
      </c>
    </row>
    <row r="572" spans="1:3">
      <c r="A572">
        <v>20011</v>
      </c>
      <c r="B572">
        <v>20</v>
      </c>
      <c r="C572">
        <v>4.5999999999999999E-3</v>
      </c>
    </row>
    <row r="573" spans="1:3">
      <c r="A573">
        <v>21011</v>
      </c>
      <c r="B573">
        <v>21</v>
      </c>
      <c r="C573">
        <v>5.1000000000000004E-3</v>
      </c>
    </row>
    <row r="574" spans="1:3">
      <c r="A574">
        <v>22011</v>
      </c>
      <c r="B574">
        <v>22</v>
      </c>
      <c r="C574">
        <v>5.5999999999999999E-3</v>
      </c>
    </row>
    <row r="575" spans="1:3">
      <c r="A575">
        <v>23011</v>
      </c>
      <c r="B575">
        <v>23</v>
      </c>
      <c r="C575">
        <v>6.1000000000000004E-3</v>
      </c>
    </row>
    <row r="576" spans="1:3">
      <c r="A576">
        <v>24011</v>
      </c>
      <c r="B576">
        <v>24</v>
      </c>
      <c r="C576">
        <v>6.6E-3</v>
      </c>
    </row>
    <row r="577" spans="1:3">
      <c r="A577">
        <v>25011</v>
      </c>
      <c r="B577">
        <v>25</v>
      </c>
      <c r="C577">
        <v>7.1000000000000004E-3</v>
      </c>
    </row>
    <row r="578" spans="1:3">
      <c r="A578">
        <v>26011</v>
      </c>
      <c r="B578">
        <v>26</v>
      </c>
      <c r="C578">
        <v>1.1000000000000001E-3</v>
      </c>
    </row>
    <row r="579" spans="1:3">
      <c r="A579">
        <v>27011</v>
      </c>
      <c r="B579">
        <v>27</v>
      </c>
      <c r="C579">
        <v>1.6000000000000001E-3</v>
      </c>
    </row>
    <row r="580" spans="1:3">
      <c r="A580">
        <v>28011</v>
      </c>
      <c r="B580">
        <v>28</v>
      </c>
      <c r="C580">
        <v>2.0999999999999999E-3</v>
      </c>
    </row>
    <row r="581" spans="1:3">
      <c r="A581">
        <v>29011</v>
      </c>
      <c r="B581">
        <v>29</v>
      </c>
      <c r="C581">
        <v>2.5999999999999999E-3</v>
      </c>
    </row>
    <row r="582" spans="1:3">
      <c r="A582">
        <v>30011</v>
      </c>
      <c r="B582">
        <v>30</v>
      </c>
      <c r="C582">
        <v>3.0999999999999999E-3</v>
      </c>
    </row>
    <row r="583" spans="1:3">
      <c r="A583">
        <v>31011</v>
      </c>
      <c r="B583">
        <v>31</v>
      </c>
      <c r="C583">
        <v>3.5999999999999999E-3</v>
      </c>
    </row>
    <row r="584" spans="1:3">
      <c r="A584">
        <v>32011</v>
      </c>
      <c r="B584">
        <v>32</v>
      </c>
      <c r="C584">
        <v>4.1000000000000003E-3</v>
      </c>
    </row>
    <row r="585" spans="1:3">
      <c r="A585">
        <v>33011</v>
      </c>
      <c r="B585">
        <v>33</v>
      </c>
      <c r="C585">
        <v>4.5999999999999999E-3</v>
      </c>
    </row>
    <row r="586" spans="1:3">
      <c r="A586">
        <v>34011</v>
      </c>
      <c r="B586">
        <v>34</v>
      </c>
      <c r="C586">
        <v>5.1000000000000004E-3</v>
      </c>
    </row>
    <row r="587" spans="1:3">
      <c r="A587">
        <v>35011</v>
      </c>
      <c r="B587">
        <v>35</v>
      </c>
      <c r="C587">
        <v>5.5999999999999999E-3</v>
      </c>
    </row>
    <row r="588" spans="1:3">
      <c r="A588">
        <v>36011</v>
      </c>
      <c r="B588">
        <v>36</v>
      </c>
      <c r="C588">
        <v>6.1000000000000004E-3</v>
      </c>
    </row>
    <row r="589" spans="1:3">
      <c r="A589">
        <v>37011</v>
      </c>
      <c r="B589">
        <v>37</v>
      </c>
      <c r="C589">
        <v>6.6E-3</v>
      </c>
    </row>
    <row r="590" spans="1:3">
      <c r="A590">
        <v>38011</v>
      </c>
      <c r="B590">
        <v>38</v>
      </c>
      <c r="C590">
        <v>7.1000000000000004E-3</v>
      </c>
    </row>
    <row r="591" spans="1:3">
      <c r="A591">
        <v>39011</v>
      </c>
      <c r="B591">
        <v>39</v>
      </c>
      <c r="C591">
        <v>1.1000000000000001E-3</v>
      </c>
    </row>
    <row r="592" spans="1:3">
      <c r="A592">
        <v>40011</v>
      </c>
      <c r="B592">
        <v>40</v>
      </c>
      <c r="C592">
        <v>1.6000000000000001E-3</v>
      </c>
    </row>
    <row r="593" spans="1:3">
      <c r="A593">
        <v>41011</v>
      </c>
      <c r="B593">
        <v>41</v>
      </c>
      <c r="C593">
        <v>2.0999999999999999E-3</v>
      </c>
    </row>
    <row r="594" spans="1:3">
      <c r="A594">
        <v>42011</v>
      </c>
      <c r="B594">
        <v>42</v>
      </c>
      <c r="C594">
        <v>2.5999999999999999E-3</v>
      </c>
    </row>
    <row r="595" spans="1:3">
      <c r="A595">
        <v>43011</v>
      </c>
      <c r="B595">
        <v>43</v>
      </c>
      <c r="C595">
        <v>3.0999999999999999E-3</v>
      </c>
    </row>
    <row r="596" spans="1:3">
      <c r="A596">
        <v>44011</v>
      </c>
      <c r="B596">
        <v>44</v>
      </c>
      <c r="C596">
        <v>3.5999999999999999E-3</v>
      </c>
    </row>
    <row r="597" spans="1:3">
      <c r="A597">
        <v>45011</v>
      </c>
      <c r="B597">
        <v>45</v>
      </c>
      <c r="C597">
        <v>4.1000000000000003E-3</v>
      </c>
    </row>
    <row r="598" spans="1:3">
      <c r="A598">
        <v>46011</v>
      </c>
      <c r="B598">
        <v>46</v>
      </c>
      <c r="C598">
        <v>4.5999999999999999E-3</v>
      </c>
    </row>
    <row r="599" spans="1:3">
      <c r="A599">
        <v>47011</v>
      </c>
      <c r="B599">
        <v>47</v>
      </c>
      <c r="C599">
        <v>5.1000000000000004E-3</v>
      </c>
    </row>
    <row r="600" spans="1:3">
      <c r="A600">
        <v>48011</v>
      </c>
      <c r="B600">
        <v>48</v>
      </c>
      <c r="C600">
        <v>5.5999999999999999E-3</v>
      </c>
    </row>
    <row r="601" spans="1:3">
      <c r="A601">
        <v>49011</v>
      </c>
      <c r="B601">
        <v>49</v>
      </c>
      <c r="C601">
        <v>6.1000000000000004E-3</v>
      </c>
    </row>
    <row r="602" spans="1:3">
      <c r="A602">
        <v>12</v>
      </c>
      <c r="B602">
        <v>0</v>
      </c>
      <c r="C602">
        <v>1.1999999999999999E-3</v>
      </c>
    </row>
    <row r="603" spans="1:3">
      <c r="A603">
        <v>1012</v>
      </c>
      <c r="B603">
        <v>1</v>
      </c>
      <c r="C603">
        <v>1.6999999999999999E-3</v>
      </c>
    </row>
    <row r="604" spans="1:3">
      <c r="A604">
        <v>2012</v>
      </c>
      <c r="B604">
        <v>2</v>
      </c>
      <c r="C604">
        <v>2.2000000000000001E-3</v>
      </c>
    </row>
    <row r="605" spans="1:3">
      <c r="A605">
        <v>3012</v>
      </c>
      <c r="B605">
        <v>3</v>
      </c>
      <c r="C605">
        <v>2.7000000000000001E-3</v>
      </c>
    </row>
    <row r="606" spans="1:3">
      <c r="A606">
        <v>4012</v>
      </c>
      <c r="B606">
        <v>4</v>
      </c>
      <c r="C606">
        <v>3.2000000000000002E-3</v>
      </c>
    </row>
    <row r="607" spans="1:3">
      <c r="A607">
        <v>5012</v>
      </c>
      <c r="B607">
        <v>5</v>
      </c>
      <c r="C607">
        <v>3.7000000000000002E-3</v>
      </c>
    </row>
    <row r="608" spans="1:3">
      <c r="A608">
        <v>6012</v>
      </c>
      <c r="B608">
        <v>6</v>
      </c>
      <c r="C608">
        <v>4.1999999999999997E-3</v>
      </c>
    </row>
    <row r="609" spans="1:3">
      <c r="A609">
        <v>7012</v>
      </c>
      <c r="B609">
        <v>7</v>
      </c>
      <c r="C609">
        <v>4.7000000000000002E-3</v>
      </c>
    </row>
    <row r="610" spans="1:3">
      <c r="A610">
        <v>8012</v>
      </c>
      <c r="B610">
        <v>8</v>
      </c>
      <c r="C610">
        <v>5.1999999999999998E-3</v>
      </c>
    </row>
    <row r="611" spans="1:3">
      <c r="A611">
        <v>9012</v>
      </c>
      <c r="B611">
        <v>9</v>
      </c>
      <c r="C611">
        <v>5.7000000000000002E-3</v>
      </c>
    </row>
    <row r="612" spans="1:3">
      <c r="A612">
        <v>10012</v>
      </c>
      <c r="B612">
        <v>10</v>
      </c>
      <c r="C612">
        <v>6.1999999999999998E-3</v>
      </c>
    </row>
    <row r="613" spans="1:3">
      <c r="A613">
        <v>11012</v>
      </c>
      <c r="B613">
        <v>11</v>
      </c>
      <c r="C613">
        <v>6.7000000000000002E-3</v>
      </c>
    </row>
    <row r="614" spans="1:3">
      <c r="A614">
        <v>12012</v>
      </c>
      <c r="B614">
        <v>12</v>
      </c>
      <c r="C614">
        <v>7.1999999999999998E-3</v>
      </c>
    </row>
    <row r="615" spans="1:3">
      <c r="A615">
        <v>13012</v>
      </c>
      <c r="B615">
        <v>13</v>
      </c>
      <c r="C615">
        <v>1.1999999999999999E-3</v>
      </c>
    </row>
    <row r="616" spans="1:3">
      <c r="A616">
        <v>14012</v>
      </c>
      <c r="B616">
        <v>14</v>
      </c>
      <c r="C616">
        <v>1.6999999999999999E-3</v>
      </c>
    </row>
    <row r="617" spans="1:3">
      <c r="A617">
        <v>15012</v>
      </c>
      <c r="B617">
        <v>15</v>
      </c>
      <c r="C617">
        <v>2.2000000000000001E-3</v>
      </c>
    </row>
    <row r="618" spans="1:3">
      <c r="A618">
        <v>16012</v>
      </c>
      <c r="B618">
        <v>16</v>
      </c>
      <c r="C618">
        <v>2.7000000000000001E-3</v>
      </c>
    </row>
    <row r="619" spans="1:3">
      <c r="A619">
        <v>17012</v>
      </c>
      <c r="B619">
        <v>17</v>
      </c>
      <c r="C619">
        <v>3.2000000000000002E-3</v>
      </c>
    </row>
    <row r="620" spans="1:3">
      <c r="A620">
        <v>18012</v>
      </c>
      <c r="B620">
        <v>18</v>
      </c>
      <c r="C620">
        <v>3.7000000000000002E-3</v>
      </c>
    </row>
    <row r="621" spans="1:3">
      <c r="A621">
        <v>19012</v>
      </c>
      <c r="B621">
        <v>19</v>
      </c>
      <c r="C621">
        <v>4.1999999999999997E-3</v>
      </c>
    </row>
    <row r="622" spans="1:3">
      <c r="A622">
        <v>20012</v>
      </c>
      <c r="B622">
        <v>20</v>
      </c>
      <c r="C622">
        <v>4.7000000000000002E-3</v>
      </c>
    </row>
    <row r="623" spans="1:3">
      <c r="A623">
        <v>21012</v>
      </c>
      <c r="B623">
        <v>21</v>
      </c>
      <c r="C623">
        <v>5.1999999999999998E-3</v>
      </c>
    </row>
    <row r="624" spans="1:3">
      <c r="A624">
        <v>22012</v>
      </c>
      <c r="B624">
        <v>22</v>
      </c>
      <c r="C624">
        <v>5.7000000000000002E-3</v>
      </c>
    </row>
    <row r="625" spans="1:3">
      <c r="A625">
        <v>23012</v>
      </c>
      <c r="B625">
        <v>23</v>
      </c>
      <c r="C625">
        <v>6.1999999999999998E-3</v>
      </c>
    </row>
    <row r="626" spans="1:3">
      <c r="A626">
        <v>24012</v>
      </c>
      <c r="B626">
        <v>24</v>
      </c>
      <c r="C626">
        <v>6.7000000000000002E-3</v>
      </c>
    </row>
    <row r="627" spans="1:3">
      <c r="A627">
        <v>25012</v>
      </c>
      <c r="B627">
        <v>25</v>
      </c>
      <c r="C627">
        <v>7.1999999999999998E-3</v>
      </c>
    </row>
    <row r="628" spans="1:3">
      <c r="A628">
        <v>26012</v>
      </c>
      <c r="B628">
        <v>26</v>
      </c>
      <c r="C628">
        <v>1.1999999999999999E-3</v>
      </c>
    </row>
    <row r="629" spans="1:3">
      <c r="A629">
        <v>27012</v>
      </c>
      <c r="B629">
        <v>27</v>
      </c>
      <c r="C629">
        <v>1.6999999999999999E-3</v>
      </c>
    </row>
    <row r="630" spans="1:3">
      <c r="A630">
        <v>28012</v>
      </c>
      <c r="B630">
        <v>28</v>
      </c>
      <c r="C630">
        <v>2.2000000000000001E-3</v>
      </c>
    </row>
    <row r="631" spans="1:3">
      <c r="A631">
        <v>29012</v>
      </c>
      <c r="B631">
        <v>29</v>
      </c>
      <c r="C631">
        <v>2.7000000000000001E-3</v>
      </c>
    </row>
    <row r="632" spans="1:3">
      <c r="A632">
        <v>30012</v>
      </c>
      <c r="B632">
        <v>30</v>
      </c>
      <c r="C632">
        <v>3.2000000000000002E-3</v>
      </c>
    </row>
    <row r="633" spans="1:3">
      <c r="A633">
        <v>31012</v>
      </c>
      <c r="B633">
        <v>31</v>
      </c>
      <c r="C633">
        <v>3.7000000000000002E-3</v>
      </c>
    </row>
    <row r="634" spans="1:3">
      <c r="A634">
        <v>32012</v>
      </c>
      <c r="B634">
        <v>32</v>
      </c>
      <c r="C634">
        <v>4.1999999999999997E-3</v>
      </c>
    </row>
    <row r="635" spans="1:3">
      <c r="A635">
        <v>33012</v>
      </c>
      <c r="B635">
        <v>33</v>
      </c>
      <c r="C635">
        <v>4.7000000000000002E-3</v>
      </c>
    </row>
    <row r="636" spans="1:3">
      <c r="A636">
        <v>34012</v>
      </c>
      <c r="B636">
        <v>34</v>
      </c>
      <c r="C636">
        <v>5.1999999999999998E-3</v>
      </c>
    </row>
    <row r="637" spans="1:3">
      <c r="A637">
        <v>35012</v>
      </c>
      <c r="B637">
        <v>35</v>
      </c>
      <c r="C637">
        <v>5.7000000000000002E-3</v>
      </c>
    </row>
    <row r="638" spans="1:3">
      <c r="A638">
        <v>36012</v>
      </c>
      <c r="B638">
        <v>36</v>
      </c>
      <c r="C638">
        <v>6.1999999999999998E-3</v>
      </c>
    </row>
    <row r="639" spans="1:3">
      <c r="A639">
        <v>37012</v>
      </c>
      <c r="B639">
        <v>37</v>
      </c>
      <c r="C639">
        <v>6.7000000000000002E-3</v>
      </c>
    </row>
    <row r="640" spans="1:3">
      <c r="A640">
        <v>38012</v>
      </c>
      <c r="B640">
        <v>38</v>
      </c>
      <c r="C640">
        <v>7.1999999999999998E-3</v>
      </c>
    </row>
    <row r="641" spans="1:3">
      <c r="A641">
        <v>39012</v>
      </c>
      <c r="B641">
        <v>39</v>
      </c>
      <c r="C641">
        <v>1.1999999999999999E-3</v>
      </c>
    </row>
    <row r="642" spans="1:3">
      <c r="A642">
        <v>40012</v>
      </c>
      <c r="B642">
        <v>40</v>
      </c>
      <c r="C642">
        <v>1.6999999999999999E-3</v>
      </c>
    </row>
    <row r="643" spans="1:3">
      <c r="A643">
        <v>41012</v>
      </c>
      <c r="B643">
        <v>41</v>
      </c>
      <c r="C643">
        <v>2.2000000000000001E-3</v>
      </c>
    </row>
    <row r="644" spans="1:3">
      <c r="A644">
        <v>42012</v>
      </c>
      <c r="B644">
        <v>42</v>
      </c>
      <c r="C644">
        <v>2.7000000000000001E-3</v>
      </c>
    </row>
    <row r="645" spans="1:3">
      <c r="A645">
        <v>43012</v>
      </c>
      <c r="B645">
        <v>43</v>
      </c>
      <c r="C645">
        <v>3.2000000000000002E-3</v>
      </c>
    </row>
    <row r="646" spans="1:3">
      <c r="A646">
        <v>44012</v>
      </c>
      <c r="B646">
        <v>44</v>
      </c>
      <c r="C646">
        <v>3.7000000000000002E-3</v>
      </c>
    </row>
    <row r="647" spans="1:3">
      <c r="A647">
        <v>45012</v>
      </c>
      <c r="B647">
        <v>45</v>
      </c>
      <c r="C647">
        <v>4.1999999999999997E-3</v>
      </c>
    </row>
    <row r="648" spans="1:3">
      <c r="A648">
        <v>46012</v>
      </c>
      <c r="B648">
        <v>46</v>
      </c>
      <c r="C648">
        <v>4.7000000000000002E-3</v>
      </c>
    </row>
    <row r="649" spans="1:3">
      <c r="A649">
        <v>47012</v>
      </c>
      <c r="B649">
        <v>47</v>
      </c>
      <c r="C649">
        <v>5.1999999999999998E-3</v>
      </c>
    </row>
    <row r="650" spans="1:3">
      <c r="A650">
        <v>48012</v>
      </c>
      <c r="B650">
        <v>48</v>
      </c>
      <c r="C650">
        <v>5.7000000000000002E-3</v>
      </c>
    </row>
    <row r="651" spans="1:3">
      <c r="A651">
        <v>49012</v>
      </c>
      <c r="B651">
        <v>49</v>
      </c>
      <c r="C651">
        <v>6.1999999999999998E-3</v>
      </c>
    </row>
    <row r="652" spans="1:3">
      <c r="A652">
        <v>13</v>
      </c>
      <c r="B652">
        <v>0</v>
      </c>
      <c r="C652">
        <v>1.2999999999999999E-3</v>
      </c>
    </row>
    <row r="653" spans="1:3">
      <c r="A653">
        <v>1013</v>
      </c>
      <c r="B653">
        <v>1</v>
      </c>
      <c r="C653">
        <v>1.8E-3</v>
      </c>
    </row>
    <row r="654" spans="1:3">
      <c r="A654">
        <v>2013</v>
      </c>
      <c r="B654">
        <v>2</v>
      </c>
      <c r="C654">
        <v>2.3E-3</v>
      </c>
    </row>
    <row r="655" spans="1:3">
      <c r="A655">
        <v>3013</v>
      </c>
      <c r="B655">
        <v>3</v>
      </c>
      <c r="C655">
        <v>2.8E-3</v>
      </c>
    </row>
    <row r="656" spans="1:3">
      <c r="A656">
        <v>4013</v>
      </c>
      <c r="B656">
        <v>4</v>
      </c>
      <c r="C656">
        <v>3.3E-3</v>
      </c>
    </row>
    <row r="657" spans="1:3">
      <c r="A657">
        <v>5013</v>
      </c>
      <c r="B657">
        <v>5</v>
      </c>
      <c r="C657">
        <v>3.8E-3</v>
      </c>
    </row>
    <row r="658" spans="1:3">
      <c r="A658">
        <v>6013</v>
      </c>
      <c r="B658">
        <v>6</v>
      </c>
      <c r="C658">
        <v>4.3E-3</v>
      </c>
    </row>
    <row r="659" spans="1:3">
      <c r="A659">
        <v>7013</v>
      </c>
      <c r="B659">
        <v>7</v>
      </c>
      <c r="C659">
        <v>4.7999999999999996E-3</v>
      </c>
    </row>
    <row r="660" spans="1:3">
      <c r="A660">
        <v>8013</v>
      </c>
      <c r="B660">
        <v>8</v>
      </c>
      <c r="C660">
        <v>5.3E-3</v>
      </c>
    </row>
    <row r="661" spans="1:3">
      <c r="A661">
        <v>9013</v>
      </c>
      <c r="B661">
        <v>9</v>
      </c>
      <c r="C661">
        <v>5.7999999999999996E-3</v>
      </c>
    </row>
    <row r="662" spans="1:3">
      <c r="A662">
        <v>10013</v>
      </c>
      <c r="B662">
        <v>10</v>
      </c>
      <c r="C662">
        <v>6.3E-3</v>
      </c>
    </row>
    <row r="663" spans="1:3">
      <c r="A663">
        <v>11013</v>
      </c>
      <c r="B663">
        <v>11</v>
      </c>
      <c r="C663">
        <v>6.7999999999999996E-3</v>
      </c>
    </row>
    <row r="664" spans="1:3">
      <c r="A664">
        <v>12013</v>
      </c>
      <c r="B664">
        <v>12</v>
      </c>
      <c r="C664">
        <v>7.3000000000000001E-3</v>
      </c>
    </row>
    <row r="665" spans="1:3">
      <c r="A665">
        <v>13013</v>
      </c>
      <c r="B665">
        <v>13</v>
      </c>
      <c r="C665">
        <v>1.2999999999999999E-3</v>
      </c>
    </row>
    <row r="666" spans="1:3">
      <c r="A666">
        <v>14013</v>
      </c>
      <c r="B666">
        <v>14</v>
      </c>
      <c r="C666">
        <v>1.8E-3</v>
      </c>
    </row>
    <row r="667" spans="1:3">
      <c r="A667">
        <v>15013</v>
      </c>
      <c r="B667">
        <v>15</v>
      </c>
      <c r="C667">
        <v>2.3E-3</v>
      </c>
    </row>
    <row r="668" spans="1:3">
      <c r="A668">
        <v>16013</v>
      </c>
      <c r="B668">
        <v>16</v>
      </c>
      <c r="C668">
        <v>2.8E-3</v>
      </c>
    </row>
    <row r="669" spans="1:3">
      <c r="A669">
        <v>17013</v>
      </c>
      <c r="B669">
        <v>17</v>
      </c>
      <c r="C669">
        <v>3.3E-3</v>
      </c>
    </row>
    <row r="670" spans="1:3">
      <c r="A670">
        <v>18013</v>
      </c>
      <c r="B670">
        <v>18</v>
      </c>
      <c r="C670">
        <v>3.8E-3</v>
      </c>
    </row>
    <row r="671" spans="1:3">
      <c r="A671">
        <v>19013</v>
      </c>
      <c r="B671">
        <v>19</v>
      </c>
      <c r="C671">
        <v>4.3E-3</v>
      </c>
    </row>
    <row r="672" spans="1:3">
      <c r="A672">
        <v>20013</v>
      </c>
      <c r="B672">
        <v>20</v>
      </c>
      <c r="C672">
        <v>4.7999999999999996E-3</v>
      </c>
    </row>
    <row r="673" spans="1:3">
      <c r="A673">
        <v>21013</v>
      </c>
      <c r="B673">
        <v>21</v>
      </c>
      <c r="C673">
        <v>5.3E-3</v>
      </c>
    </row>
    <row r="674" spans="1:3">
      <c r="A674">
        <v>22013</v>
      </c>
      <c r="B674">
        <v>22</v>
      </c>
      <c r="C674">
        <v>5.7999999999999996E-3</v>
      </c>
    </row>
    <row r="675" spans="1:3">
      <c r="A675">
        <v>23013</v>
      </c>
      <c r="B675">
        <v>23</v>
      </c>
      <c r="C675">
        <v>6.3E-3</v>
      </c>
    </row>
    <row r="676" spans="1:3">
      <c r="A676">
        <v>24013</v>
      </c>
      <c r="B676">
        <v>24</v>
      </c>
      <c r="C676">
        <v>6.7999999999999996E-3</v>
      </c>
    </row>
    <row r="677" spans="1:3">
      <c r="A677">
        <v>25013</v>
      </c>
      <c r="B677">
        <v>25</v>
      </c>
      <c r="C677">
        <v>7.3000000000000001E-3</v>
      </c>
    </row>
    <row r="678" spans="1:3">
      <c r="A678">
        <v>26013</v>
      </c>
      <c r="B678">
        <v>26</v>
      </c>
      <c r="C678">
        <v>1.2999999999999999E-3</v>
      </c>
    </row>
    <row r="679" spans="1:3">
      <c r="A679">
        <v>27013</v>
      </c>
      <c r="B679">
        <v>27</v>
      </c>
      <c r="C679">
        <v>1.8E-3</v>
      </c>
    </row>
    <row r="680" spans="1:3">
      <c r="A680">
        <v>28013</v>
      </c>
      <c r="B680">
        <v>28</v>
      </c>
      <c r="C680">
        <v>2.3E-3</v>
      </c>
    </row>
    <row r="681" spans="1:3">
      <c r="A681">
        <v>29013</v>
      </c>
      <c r="B681">
        <v>29</v>
      </c>
      <c r="C681">
        <v>2.8E-3</v>
      </c>
    </row>
    <row r="682" spans="1:3">
      <c r="A682">
        <v>30013</v>
      </c>
      <c r="B682">
        <v>30</v>
      </c>
      <c r="C682">
        <v>3.3E-3</v>
      </c>
    </row>
    <row r="683" spans="1:3">
      <c r="A683">
        <v>31013</v>
      </c>
      <c r="B683">
        <v>31</v>
      </c>
      <c r="C683">
        <v>3.8E-3</v>
      </c>
    </row>
    <row r="684" spans="1:3">
      <c r="A684">
        <v>32013</v>
      </c>
      <c r="B684">
        <v>32</v>
      </c>
      <c r="C684">
        <v>4.3E-3</v>
      </c>
    </row>
    <row r="685" spans="1:3">
      <c r="A685">
        <v>33013</v>
      </c>
      <c r="B685">
        <v>33</v>
      </c>
      <c r="C685">
        <v>4.7999999999999996E-3</v>
      </c>
    </row>
    <row r="686" spans="1:3">
      <c r="A686">
        <v>34013</v>
      </c>
      <c r="B686">
        <v>34</v>
      </c>
      <c r="C686">
        <v>5.3E-3</v>
      </c>
    </row>
    <row r="687" spans="1:3">
      <c r="A687">
        <v>35013</v>
      </c>
      <c r="B687">
        <v>35</v>
      </c>
      <c r="C687">
        <v>5.7999999999999996E-3</v>
      </c>
    </row>
    <row r="688" spans="1:3">
      <c r="A688">
        <v>36013</v>
      </c>
      <c r="B688">
        <v>36</v>
      </c>
      <c r="C688">
        <v>6.3E-3</v>
      </c>
    </row>
    <row r="689" spans="1:3">
      <c r="A689">
        <v>37013</v>
      </c>
      <c r="B689">
        <v>37</v>
      </c>
      <c r="C689">
        <v>6.7999999999999996E-3</v>
      </c>
    </row>
    <row r="690" spans="1:3">
      <c r="A690">
        <v>38013</v>
      </c>
      <c r="B690">
        <v>38</v>
      </c>
      <c r="C690">
        <v>7.3000000000000001E-3</v>
      </c>
    </row>
    <row r="691" spans="1:3">
      <c r="A691">
        <v>39013</v>
      </c>
      <c r="B691">
        <v>39</v>
      </c>
      <c r="C691">
        <v>1.2999999999999999E-3</v>
      </c>
    </row>
    <row r="692" spans="1:3">
      <c r="A692">
        <v>40013</v>
      </c>
      <c r="B692">
        <v>40</v>
      </c>
      <c r="C692">
        <v>1.8E-3</v>
      </c>
    </row>
    <row r="693" spans="1:3">
      <c r="A693">
        <v>41013</v>
      </c>
      <c r="B693">
        <v>41</v>
      </c>
      <c r="C693">
        <v>2.3E-3</v>
      </c>
    </row>
    <row r="694" spans="1:3">
      <c r="A694">
        <v>42013</v>
      </c>
      <c r="B694">
        <v>42</v>
      </c>
      <c r="C694">
        <v>2.8E-3</v>
      </c>
    </row>
    <row r="695" spans="1:3">
      <c r="A695">
        <v>43013</v>
      </c>
      <c r="B695">
        <v>43</v>
      </c>
      <c r="C695">
        <v>3.3E-3</v>
      </c>
    </row>
    <row r="696" spans="1:3">
      <c r="A696">
        <v>44013</v>
      </c>
      <c r="B696">
        <v>44</v>
      </c>
      <c r="C696">
        <v>3.8E-3</v>
      </c>
    </row>
    <row r="697" spans="1:3">
      <c r="A697">
        <v>45013</v>
      </c>
      <c r="B697">
        <v>45</v>
      </c>
      <c r="C697">
        <v>4.3E-3</v>
      </c>
    </row>
    <row r="698" spans="1:3">
      <c r="A698">
        <v>46013</v>
      </c>
      <c r="B698">
        <v>46</v>
      </c>
      <c r="C698">
        <v>4.7999999999999996E-3</v>
      </c>
    </row>
    <row r="699" spans="1:3">
      <c r="A699">
        <v>47013</v>
      </c>
      <c r="B699">
        <v>47</v>
      </c>
      <c r="C699">
        <v>5.3E-3</v>
      </c>
    </row>
    <row r="700" spans="1:3">
      <c r="A700">
        <v>48013</v>
      </c>
      <c r="B700">
        <v>48</v>
      </c>
      <c r="C700">
        <v>5.7999999999999996E-3</v>
      </c>
    </row>
    <row r="701" spans="1:3">
      <c r="A701">
        <v>49013</v>
      </c>
      <c r="B701">
        <v>49</v>
      </c>
      <c r="C701">
        <v>6.3E-3</v>
      </c>
    </row>
    <row r="702" spans="1:3">
      <c r="A702">
        <v>14</v>
      </c>
      <c r="B702">
        <v>0</v>
      </c>
      <c r="C702">
        <v>1.4E-3</v>
      </c>
    </row>
    <row r="703" spans="1:3">
      <c r="A703">
        <v>1014</v>
      </c>
      <c r="B703">
        <v>1</v>
      </c>
      <c r="C703">
        <v>1.9E-3</v>
      </c>
    </row>
    <row r="704" spans="1:3">
      <c r="A704">
        <v>2014</v>
      </c>
      <c r="B704">
        <v>2</v>
      </c>
      <c r="C704">
        <v>2.3999999999999998E-3</v>
      </c>
    </row>
    <row r="705" spans="1:3">
      <c r="A705">
        <v>3014</v>
      </c>
      <c r="B705">
        <v>3</v>
      </c>
      <c r="C705">
        <v>2.8999999999999998E-3</v>
      </c>
    </row>
    <row r="706" spans="1:3">
      <c r="A706">
        <v>4014</v>
      </c>
      <c r="B706">
        <v>4</v>
      </c>
      <c r="C706">
        <v>3.3999999999999998E-3</v>
      </c>
    </row>
    <row r="707" spans="1:3">
      <c r="A707">
        <v>5014</v>
      </c>
      <c r="B707">
        <v>5</v>
      </c>
      <c r="C707">
        <v>3.8999999999999998E-3</v>
      </c>
    </row>
    <row r="708" spans="1:3">
      <c r="A708">
        <v>6014</v>
      </c>
      <c r="B708">
        <v>6</v>
      </c>
      <c r="C708">
        <v>4.4000000000000003E-3</v>
      </c>
    </row>
    <row r="709" spans="1:3">
      <c r="A709">
        <v>7014</v>
      </c>
      <c r="B709">
        <v>7</v>
      </c>
      <c r="C709">
        <v>4.8999999999999998E-3</v>
      </c>
    </row>
    <row r="710" spans="1:3">
      <c r="A710">
        <v>8014</v>
      </c>
      <c r="B710">
        <v>8</v>
      </c>
      <c r="C710">
        <v>5.4000000000000003E-3</v>
      </c>
    </row>
    <row r="711" spans="1:3">
      <c r="A711">
        <v>9014</v>
      </c>
      <c r="B711">
        <v>9</v>
      </c>
      <c r="C711">
        <v>5.8999999999999999E-3</v>
      </c>
    </row>
    <row r="712" spans="1:3">
      <c r="A712">
        <v>10014</v>
      </c>
      <c r="B712">
        <v>10</v>
      </c>
      <c r="C712">
        <v>6.4000000000000003E-3</v>
      </c>
    </row>
    <row r="713" spans="1:3">
      <c r="A713">
        <v>11014</v>
      </c>
      <c r="B713">
        <v>11</v>
      </c>
      <c r="C713">
        <v>6.8999999999999999E-3</v>
      </c>
    </row>
    <row r="714" spans="1:3">
      <c r="A714">
        <v>12014</v>
      </c>
      <c r="B714">
        <v>12</v>
      </c>
      <c r="C714">
        <v>7.4000000000000003E-3</v>
      </c>
    </row>
    <row r="715" spans="1:3">
      <c r="A715">
        <v>13014</v>
      </c>
      <c r="B715">
        <v>13</v>
      </c>
      <c r="C715">
        <v>1.4E-3</v>
      </c>
    </row>
    <row r="716" spans="1:3">
      <c r="A716">
        <v>14014</v>
      </c>
      <c r="B716">
        <v>14</v>
      </c>
      <c r="C716">
        <v>1.9E-3</v>
      </c>
    </row>
    <row r="717" spans="1:3">
      <c r="A717">
        <v>15014</v>
      </c>
      <c r="B717">
        <v>15</v>
      </c>
      <c r="C717">
        <v>2.3999999999999998E-3</v>
      </c>
    </row>
    <row r="718" spans="1:3">
      <c r="A718">
        <v>16014</v>
      </c>
      <c r="B718">
        <v>16</v>
      </c>
      <c r="C718">
        <v>2.8999999999999998E-3</v>
      </c>
    </row>
    <row r="719" spans="1:3">
      <c r="A719">
        <v>17014</v>
      </c>
      <c r="B719">
        <v>17</v>
      </c>
      <c r="C719">
        <v>3.3999999999999998E-3</v>
      </c>
    </row>
    <row r="720" spans="1:3">
      <c r="A720">
        <v>18014</v>
      </c>
      <c r="B720">
        <v>18</v>
      </c>
      <c r="C720">
        <v>3.8999999999999998E-3</v>
      </c>
    </row>
    <row r="721" spans="1:3">
      <c r="A721">
        <v>19014</v>
      </c>
      <c r="B721">
        <v>19</v>
      </c>
      <c r="C721">
        <v>4.4000000000000003E-3</v>
      </c>
    </row>
    <row r="722" spans="1:3">
      <c r="A722">
        <v>20014</v>
      </c>
      <c r="B722">
        <v>20</v>
      </c>
      <c r="C722">
        <v>4.8999999999999998E-3</v>
      </c>
    </row>
    <row r="723" spans="1:3">
      <c r="A723">
        <v>21014</v>
      </c>
      <c r="B723">
        <v>21</v>
      </c>
      <c r="C723">
        <v>5.4000000000000003E-3</v>
      </c>
    </row>
    <row r="724" spans="1:3">
      <c r="A724">
        <v>22014</v>
      </c>
      <c r="B724">
        <v>22</v>
      </c>
      <c r="C724">
        <v>5.8999999999999999E-3</v>
      </c>
    </row>
    <row r="725" spans="1:3">
      <c r="A725">
        <v>23014</v>
      </c>
      <c r="B725">
        <v>23</v>
      </c>
      <c r="C725">
        <v>6.4000000000000003E-3</v>
      </c>
    </row>
    <row r="726" spans="1:3">
      <c r="A726">
        <v>24014</v>
      </c>
      <c r="B726">
        <v>24</v>
      </c>
      <c r="C726">
        <v>6.8999999999999999E-3</v>
      </c>
    </row>
    <row r="727" spans="1:3">
      <c r="A727">
        <v>25014</v>
      </c>
      <c r="B727">
        <v>25</v>
      </c>
      <c r="C727">
        <v>7.4000000000000003E-3</v>
      </c>
    </row>
    <row r="728" spans="1:3">
      <c r="A728">
        <v>26014</v>
      </c>
      <c r="B728">
        <v>26</v>
      </c>
      <c r="C728">
        <v>1.4E-3</v>
      </c>
    </row>
    <row r="729" spans="1:3">
      <c r="A729">
        <v>27014</v>
      </c>
      <c r="B729">
        <v>27</v>
      </c>
      <c r="C729">
        <v>1.9E-3</v>
      </c>
    </row>
    <row r="730" spans="1:3">
      <c r="A730">
        <v>28014</v>
      </c>
      <c r="B730">
        <v>28</v>
      </c>
      <c r="C730">
        <v>2.3999999999999998E-3</v>
      </c>
    </row>
    <row r="731" spans="1:3">
      <c r="A731">
        <v>29014</v>
      </c>
      <c r="B731">
        <v>29</v>
      </c>
      <c r="C731">
        <v>2.8999999999999998E-3</v>
      </c>
    </row>
    <row r="732" spans="1:3">
      <c r="A732">
        <v>30014</v>
      </c>
      <c r="B732">
        <v>30</v>
      </c>
      <c r="C732">
        <v>3.3999999999999998E-3</v>
      </c>
    </row>
    <row r="733" spans="1:3">
      <c r="A733">
        <v>31014</v>
      </c>
      <c r="B733">
        <v>31</v>
      </c>
      <c r="C733">
        <v>3.8999999999999998E-3</v>
      </c>
    </row>
    <row r="734" spans="1:3">
      <c r="A734">
        <v>32014</v>
      </c>
      <c r="B734">
        <v>32</v>
      </c>
      <c r="C734">
        <v>4.4000000000000003E-3</v>
      </c>
    </row>
    <row r="735" spans="1:3">
      <c r="A735">
        <v>33014</v>
      </c>
      <c r="B735">
        <v>33</v>
      </c>
      <c r="C735">
        <v>4.8999999999999998E-3</v>
      </c>
    </row>
    <row r="736" spans="1:3">
      <c r="A736">
        <v>34014</v>
      </c>
      <c r="B736">
        <v>34</v>
      </c>
      <c r="C736">
        <v>5.4000000000000003E-3</v>
      </c>
    </row>
    <row r="737" spans="1:3">
      <c r="A737">
        <v>35014</v>
      </c>
      <c r="B737">
        <v>35</v>
      </c>
      <c r="C737">
        <v>5.8999999999999999E-3</v>
      </c>
    </row>
    <row r="738" spans="1:3">
      <c r="A738">
        <v>36014</v>
      </c>
      <c r="B738">
        <v>36</v>
      </c>
      <c r="C738">
        <v>6.4000000000000003E-3</v>
      </c>
    </row>
    <row r="739" spans="1:3">
      <c r="A739">
        <v>37014</v>
      </c>
      <c r="B739">
        <v>37</v>
      </c>
      <c r="C739">
        <v>6.8999999999999999E-3</v>
      </c>
    </row>
    <row r="740" spans="1:3">
      <c r="A740">
        <v>38014</v>
      </c>
      <c r="B740">
        <v>38</v>
      </c>
      <c r="C740">
        <v>7.4000000000000003E-3</v>
      </c>
    </row>
    <row r="741" spans="1:3">
      <c r="A741">
        <v>39014</v>
      </c>
      <c r="B741">
        <v>39</v>
      </c>
      <c r="C741">
        <v>1.4E-3</v>
      </c>
    </row>
    <row r="742" spans="1:3">
      <c r="A742">
        <v>40014</v>
      </c>
      <c r="B742">
        <v>40</v>
      </c>
      <c r="C742">
        <v>1.9E-3</v>
      </c>
    </row>
    <row r="743" spans="1:3">
      <c r="A743">
        <v>41014</v>
      </c>
      <c r="B743">
        <v>41</v>
      </c>
      <c r="C743">
        <v>2.3999999999999998E-3</v>
      </c>
    </row>
    <row r="744" spans="1:3">
      <c r="A744">
        <v>42014</v>
      </c>
      <c r="B744">
        <v>42</v>
      </c>
      <c r="C744">
        <v>2.8999999999999998E-3</v>
      </c>
    </row>
    <row r="745" spans="1:3">
      <c r="A745">
        <v>43014</v>
      </c>
      <c r="B745">
        <v>43</v>
      </c>
      <c r="C745">
        <v>3.3999999999999998E-3</v>
      </c>
    </row>
    <row r="746" spans="1:3">
      <c r="A746">
        <v>44014</v>
      </c>
      <c r="B746">
        <v>44</v>
      </c>
      <c r="C746">
        <v>3.8999999999999998E-3</v>
      </c>
    </row>
    <row r="747" spans="1:3">
      <c r="A747">
        <v>45014</v>
      </c>
      <c r="B747">
        <v>45</v>
      </c>
      <c r="C747">
        <v>4.4000000000000003E-3</v>
      </c>
    </row>
    <row r="748" spans="1:3">
      <c r="A748">
        <v>46014</v>
      </c>
      <c r="B748">
        <v>46</v>
      </c>
      <c r="C748">
        <v>4.8999999999999998E-3</v>
      </c>
    </row>
    <row r="749" spans="1:3">
      <c r="A749">
        <v>47014</v>
      </c>
      <c r="B749">
        <v>47</v>
      </c>
      <c r="C749">
        <v>5.4000000000000003E-3</v>
      </c>
    </row>
    <row r="750" spans="1:3">
      <c r="A750">
        <v>48014</v>
      </c>
      <c r="B750">
        <v>48</v>
      </c>
      <c r="C750">
        <v>5.8999999999999999E-3</v>
      </c>
    </row>
    <row r="751" spans="1:3">
      <c r="A751">
        <v>49014</v>
      </c>
      <c r="B751">
        <v>49</v>
      </c>
      <c r="C751">
        <v>6.4000000000000003E-3</v>
      </c>
    </row>
    <row r="752" spans="1:3">
      <c r="A752">
        <v>15</v>
      </c>
      <c r="B752">
        <v>0</v>
      </c>
      <c r="C752">
        <v>1.5E-3</v>
      </c>
    </row>
    <row r="753" spans="1:3">
      <c r="A753">
        <v>1015</v>
      </c>
      <c r="B753">
        <v>1</v>
      </c>
      <c r="C753">
        <v>2E-3</v>
      </c>
    </row>
    <row r="754" spans="1:3">
      <c r="A754">
        <v>2015</v>
      </c>
      <c r="B754">
        <v>2</v>
      </c>
      <c r="C754">
        <v>2.5000000000000001E-3</v>
      </c>
    </row>
    <row r="755" spans="1:3">
      <c r="A755">
        <v>3015</v>
      </c>
      <c r="B755">
        <v>3</v>
      </c>
      <c r="C755">
        <v>3.0000000000000001E-3</v>
      </c>
    </row>
    <row r="756" spans="1:3">
      <c r="A756">
        <v>4015</v>
      </c>
      <c r="B756">
        <v>4</v>
      </c>
      <c r="C756">
        <v>3.5000000000000001E-3</v>
      </c>
    </row>
    <row r="757" spans="1:3">
      <c r="A757">
        <v>5015</v>
      </c>
      <c r="B757">
        <v>5</v>
      </c>
      <c r="C757">
        <v>4.0000000000000001E-3</v>
      </c>
    </row>
    <row r="758" spans="1:3">
      <c r="A758">
        <v>6015</v>
      </c>
      <c r="B758">
        <v>6</v>
      </c>
      <c r="C758">
        <v>4.4999999999999997E-3</v>
      </c>
    </row>
    <row r="759" spans="1:3">
      <c r="A759">
        <v>7015</v>
      </c>
      <c r="B759">
        <v>7</v>
      </c>
      <c r="C759">
        <v>5.0000000000000001E-3</v>
      </c>
    </row>
    <row r="760" spans="1:3">
      <c r="A760">
        <v>8015</v>
      </c>
      <c r="B760">
        <v>8</v>
      </c>
      <c r="C760">
        <v>5.4999999999999997E-3</v>
      </c>
    </row>
    <row r="761" spans="1:3">
      <c r="A761">
        <v>9015</v>
      </c>
      <c r="B761">
        <v>9</v>
      </c>
      <c r="C761">
        <v>6.0000000000000001E-3</v>
      </c>
    </row>
    <row r="762" spans="1:3">
      <c r="A762">
        <v>10015</v>
      </c>
      <c r="B762">
        <v>10</v>
      </c>
      <c r="C762">
        <v>6.4999999999999997E-3</v>
      </c>
    </row>
    <row r="763" spans="1:3">
      <c r="A763">
        <v>11015</v>
      </c>
      <c r="B763">
        <v>11</v>
      </c>
      <c r="C763">
        <v>7.0000000000000001E-3</v>
      </c>
    </row>
    <row r="764" spans="1:3">
      <c r="A764">
        <v>12015</v>
      </c>
      <c r="B764">
        <v>12</v>
      </c>
      <c r="C764">
        <v>7.4999999999999997E-3</v>
      </c>
    </row>
    <row r="765" spans="1:3">
      <c r="A765">
        <v>13015</v>
      </c>
      <c r="B765">
        <v>13</v>
      </c>
      <c r="C765">
        <v>1.5E-3</v>
      </c>
    </row>
    <row r="766" spans="1:3">
      <c r="A766">
        <v>14015</v>
      </c>
      <c r="B766">
        <v>14</v>
      </c>
      <c r="C766">
        <v>2E-3</v>
      </c>
    </row>
    <row r="767" spans="1:3">
      <c r="A767">
        <v>15015</v>
      </c>
      <c r="B767">
        <v>15</v>
      </c>
      <c r="C767">
        <v>2.5000000000000001E-3</v>
      </c>
    </row>
    <row r="768" spans="1:3">
      <c r="A768">
        <v>16015</v>
      </c>
      <c r="B768">
        <v>16</v>
      </c>
      <c r="C768">
        <v>3.0000000000000001E-3</v>
      </c>
    </row>
    <row r="769" spans="1:3">
      <c r="A769">
        <v>17015</v>
      </c>
      <c r="B769">
        <v>17</v>
      </c>
      <c r="C769">
        <v>3.5000000000000001E-3</v>
      </c>
    </row>
    <row r="770" spans="1:3">
      <c r="A770">
        <v>18015</v>
      </c>
      <c r="B770">
        <v>18</v>
      </c>
      <c r="C770">
        <v>4.0000000000000001E-3</v>
      </c>
    </row>
    <row r="771" spans="1:3">
      <c r="A771">
        <v>19015</v>
      </c>
      <c r="B771">
        <v>19</v>
      </c>
      <c r="C771">
        <v>4.4999999999999997E-3</v>
      </c>
    </row>
    <row r="772" spans="1:3">
      <c r="A772">
        <v>20015</v>
      </c>
      <c r="B772">
        <v>20</v>
      </c>
      <c r="C772">
        <v>5.0000000000000001E-3</v>
      </c>
    </row>
    <row r="773" spans="1:3">
      <c r="A773">
        <v>21015</v>
      </c>
      <c r="B773">
        <v>21</v>
      </c>
      <c r="C773">
        <v>5.4999999999999997E-3</v>
      </c>
    </row>
    <row r="774" spans="1:3">
      <c r="A774">
        <v>22015</v>
      </c>
      <c r="B774">
        <v>22</v>
      </c>
      <c r="C774">
        <v>6.0000000000000001E-3</v>
      </c>
    </row>
    <row r="775" spans="1:3">
      <c r="A775">
        <v>23015</v>
      </c>
      <c r="B775">
        <v>23</v>
      </c>
      <c r="C775">
        <v>6.4999999999999997E-3</v>
      </c>
    </row>
    <row r="776" spans="1:3">
      <c r="A776">
        <v>24015</v>
      </c>
      <c r="B776">
        <v>24</v>
      </c>
      <c r="C776">
        <v>7.0000000000000001E-3</v>
      </c>
    </row>
    <row r="777" spans="1:3">
      <c r="A777">
        <v>25015</v>
      </c>
      <c r="B777">
        <v>25</v>
      </c>
      <c r="C777">
        <v>7.4999999999999997E-3</v>
      </c>
    </row>
    <row r="778" spans="1:3">
      <c r="A778">
        <v>26015</v>
      </c>
      <c r="B778">
        <v>26</v>
      </c>
      <c r="C778">
        <v>1.5E-3</v>
      </c>
    </row>
    <row r="779" spans="1:3">
      <c r="A779">
        <v>27015</v>
      </c>
      <c r="B779">
        <v>27</v>
      </c>
      <c r="C779">
        <v>2E-3</v>
      </c>
    </row>
    <row r="780" spans="1:3">
      <c r="A780">
        <v>28015</v>
      </c>
      <c r="B780">
        <v>28</v>
      </c>
      <c r="C780">
        <v>2.5000000000000001E-3</v>
      </c>
    </row>
    <row r="781" spans="1:3">
      <c r="A781">
        <v>29015</v>
      </c>
      <c r="B781">
        <v>29</v>
      </c>
      <c r="C781">
        <v>3.0000000000000001E-3</v>
      </c>
    </row>
    <row r="782" spans="1:3">
      <c r="A782">
        <v>30015</v>
      </c>
      <c r="B782">
        <v>30</v>
      </c>
      <c r="C782">
        <v>3.5000000000000001E-3</v>
      </c>
    </row>
    <row r="783" spans="1:3">
      <c r="A783">
        <v>31015</v>
      </c>
      <c r="B783">
        <v>31</v>
      </c>
      <c r="C783">
        <v>4.0000000000000001E-3</v>
      </c>
    </row>
    <row r="784" spans="1:3">
      <c r="A784">
        <v>32015</v>
      </c>
      <c r="B784">
        <v>32</v>
      </c>
      <c r="C784">
        <v>4.4999999999999997E-3</v>
      </c>
    </row>
    <row r="785" spans="1:3">
      <c r="A785">
        <v>33015</v>
      </c>
      <c r="B785">
        <v>33</v>
      </c>
      <c r="C785">
        <v>5.0000000000000001E-3</v>
      </c>
    </row>
    <row r="786" spans="1:3">
      <c r="A786">
        <v>34015</v>
      </c>
      <c r="B786">
        <v>34</v>
      </c>
      <c r="C786">
        <v>5.4999999999999997E-3</v>
      </c>
    </row>
    <row r="787" spans="1:3">
      <c r="A787">
        <v>35015</v>
      </c>
      <c r="B787">
        <v>35</v>
      </c>
      <c r="C787">
        <v>6.0000000000000001E-3</v>
      </c>
    </row>
    <row r="788" spans="1:3">
      <c r="A788">
        <v>36015</v>
      </c>
      <c r="B788">
        <v>36</v>
      </c>
      <c r="C788">
        <v>6.4999999999999997E-3</v>
      </c>
    </row>
    <row r="789" spans="1:3">
      <c r="A789">
        <v>37015</v>
      </c>
      <c r="B789">
        <v>37</v>
      </c>
      <c r="C789">
        <v>7.0000000000000001E-3</v>
      </c>
    </row>
    <row r="790" spans="1:3">
      <c r="A790">
        <v>38015</v>
      </c>
      <c r="B790">
        <v>38</v>
      </c>
      <c r="C790">
        <v>7.4999999999999997E-3</v>
      </c>
    </row>
    <row r="791" spans="1:3">
      <c r="A791">
        <v>39015</v>
      </c>
      <c r="B791">
        <v>39</v>
      </c>
      <c r="C791">
        <v>1.5E-3</v>
      </c>
    </row>
    <row r="792" spans="1:3">
      <c r="A792">
        <v>40015</v>
      </c>
      <c r="B792">
        <v>40</v>
      </c>
      <c r="C792">
        <v>2E-3</v>
      </c>
    </row>
    <row r="793" spans="1:3">
      <c r="A793">
        <v>41015</v>
      </c>
      <c r="B793">
        <v>41</v>
      </c>
      <c r="C793">
        <v>2.5000000000000001E-3</v>
      </c>
    </row>
    <row r="794" spans="1:3">
      <c r="A794">
        <v>42015</v>
      </c>
      <c r="B794">
        <v>42</v>
      </c>
      <c r="C794">
        <v>3.0000000000000001E-3</v>
      </c>
    </row>
    <row r="795" spans="1:3">
      <c r="A795">
        <v>43015</v>
      </c>
      <c r="B795">
        <v>43</v>
      </c>
      <c r="C795">
        <v>3.5000000000000001E-3</v>
      </c>
    </row>
    <row r="796" spans="1:3">
      <c r="A796">
        <v>44015</v>
      </c>
      <c r="B796">
        <v>44</v>
      </c>
      <c r="C796">
        <v>4.0000000000000001E-3</v>
      </c>
    </row>
    <row r="797" spans="1:3">
      <c r="A797">
        <v>45015</v>
      </c>
      <c r="B797">
        <v>45</v>
      </c>
      <c r="C797">
        <v>4.4999999999999997E-3</v>
      </c>
    </row>
    <row r="798" spans="1:3">
      <c r="A798">
        <v>46015</v>
      </c>
      <c r="B798">
        <v>46</v>
      </c>
      <c r="C798">
        <v>5.0000000000000001E-3</v>
      </c>
    </row>
    <row r="799" spans="1:3">
      <c r="A799">
        <v>47015</v>
      </c>
      <c r="B799">
        <v>47</v>
      </c>
      <c r="C799">
        <v>5.4999999999999997E-3</v>
      </c>
    </row>
    <row r="800" spans="1:3">
      <c r="A800">
        <v>48015</v>
      </c>
      <c r="B800">
        <v>48</v>
      </c>
      <c r="C800">
        <v>6.0000000000000001E-3</v>
      </c>
    </row>
    <row r="801" spans="1:3">
      <c r="A801">
        <v>49015</v>
      </c>
      <c r="B801">
        <v>49</v>
      </c>
      <c r="C801">
        <v>6.4999999999999997E-3</v>
      </c>
    </row>
    <row r="802" spans="1:3">
      <c r="A802">
        <v>16</v>
      </c>
      <c r="B802">
        <v>0</v>
      </c>
      <c r="C802">
        <v>1.6000000000000001E-3</v>
      </c>
    </row>
    <row r="803" spans="1:3">
      <c r="A803">
        <v>1016</v>
      </c>
      <c r="B803">
        <v>1</v>
      </c>
      <c r="C803">
        <v>2.0999999999999999E-3</v>
      </c>
    </row>
    <row r="804" spans="1:3">
      <c r="A804">
        <v>2016</v>
      </c>
      <c r="B804">
        <v>2</v>
      </c>
      <c r="C804">
        <v>2.5999999999999999E-3</v>
      </c>
    </row>
    <row r="805" spans="1:3">
      <c r="A805">
        <v>3016</v>
      </c>
      <c r="B805">
        <v>3</v>
      </c>
      <c r="C805">
        <v>3.0999999999999999E-3</v>
      </c>
    </row>
    <row r="806" spans="1:3">
      <c r="A806">
        <v>4016</v>
      </c>
      <c r="B806">
        <v>4</v>
      </c>
      <c r="C806">
        <v>3.5999999999999999E-3</v>
      </c>
    </row>
    <row r="807" spans="1:3">
      <c r="A807">
        <v>5016</v>
      </c>
      <c r="B807">
        <v>5</v>
      </c>
      <c r="C807">
        <v>4.1000000000000003E-3</v>
      </c>
    </row>
    <row r="808" spans="1:3">
      <c r="A808">
        <v>6016</v>
      </c>
      <c r="B808">
        <v>6</v>
      </c>
      <c r="C808">
        <v>4.5999999999999999E-3</v>
      </c>
    </row>
    <row r="809" spans="1:3">
      <c r="A809">
        <v>7016</v>
      </c>
      <c r="B809">
        <v>7</v>
      </c>
      <c r="C809">
        <v>5.1000000000000004E-3</v>
      </c>
    </row>
    <row r="810" spans="1:3">
      <c r="A810">
        <v>8016</v>
      </c>
      <c r="B810">
        <v>8</v>
      </c>
      <c r="C810">
        <v>5.5999999999999999E-3</v>
      </c>
    </row>
    <row r="811" spans="1:3">
      <c r="A811">
        <v>9016</v>
      </c>
      <c r="B811">
        <v>9</v>
      </c>
      <c r="C811">
        <v>6.1000000000000004E-3</v>
      </c>
    </row>
    <row r="812" spans="1:3">
      <c r="A812">
        <v>10016</v>
      </c>
      <c r="B812">
        <v>10</v>
      </c>
      <c r="C812">
        <v>6.6E-3</v>
      </c>
    </row>
    <row r="813" spans="1:3">
      <c r="A813">
        <v>11016</v>
      </c>
      <c r="B813">
        <v>11</v>
      </c>
      <c r="C813">
        <v>7.1000000000000004E-3</v>
      </c>
    </row>
    <row r="814" spans="1:3">
      <c r="A814">
        <v>12016</v>
      </c>
      <c r="B814">
        <v>12</v>
      </c>
      <c r="C814">
        <v>7.6E-3</v>
      </c>
    </row>
    <row r="815" spans="1:3">
      <c r="A815">
        <v>13016</v>
      </c>
      <c r="B815">
        <v>13</v>
      </c>
      <c r="C815">
        <v>1.6000000000000001E-3</v>
      </c>
    </row>
    <row r="816" spans="1:3">
      <c r="A816">
        <v>14016</v>
      </c>
      <c r="B816">
        <v>14</v>
      </c>
      <c r="C816">
        <v>2.0999999999999999E-3</v>
      </c>
    </row>
    <row r="817" spans="1:3">
      <c r="A817">
        <v>15016</v>
      </c>
      <c r="B817">
        <v>15</v>
      </c>
      <c r="C817">
        <v>2.5999999999999999E-3</v>
      </c>
    </row>
    <row r="818" spans="1:3">
      <c r="A818">
        <v>16016</v>
      </c>
      <c r="B818">
        <v>16</v>
      </c>
      <c r="C818">
        <v>3.0999999999999999E-3</v>
      </c>
    </row>
    <row r="819" spans="1:3">
      <c r="A819">
        <v>17016</v>
      </c>
      <c r="B819">
        <v>17</v>
      </c>
      <c r="C819">
        <v>3.5999999999999999E-3</v>
      </c>
    </row>
    <row r="820" spans="1:3">
      <c r="A820">
        <v>18016</v>
      </c>
      <c r="B820">
        <v>18</v>
      </c>
      <c r="C820">
        <v>4.1000000000000003E-3</v>
      </c>
    </row>
    <row r="821" spans="1:3">
      <c r="A821">
        <v>19016</v>
      </c>
      <c r="B821">
        <v>19</v>
      </c>
      <c r="C821">
        <v>4.5999999999999999E-3</v>
      </c>
    </row>
    <row r="822" spans="1:3">
      <c r="A822">
        <v>20016</v>
      </c>
      <c r="B822">
        <v>20</v>
      </c>
      <c r="C822">
        <v>5.1000000000000004E-3</v>
      </c>
    </row>
    <row r="823" spans="1:3">
      <c r="A823">
        <v>21016</v>
      </c>
      <c r="B823">
        <v>21</v>
      </c>
      <c r="C823">
        <v>5.5999999999999999E-3</v>
      </c>
    </row>
    <row r="824" spans="1:3">
      <c r="A824">
        <v>22016</v>
      </c>
      <c r="B824">
        <v>22</v>
      </c>
      <c r="C824">
        <v>6.1000000000000004E-3</v>
      </c>
    </row>
    <row r="825" spans="1:3">
      <c r="A825">
        <v>23016</v>
      </c>
      <c r="B825">
        <v>23</v>
      </c>
      <c r="C825">
        <v>6.6E-3</v>
      </c>
    </row>
    <row r="826" spans="1:3">
      <c r="A826">
        <v>24016</v>
      </c>
      <c r="B826">
        <v>24</v>
      </c>
      <c r="C826">
        <v>7.1000000000000004E-3</v>
      </c>
    </row>
    <row r="827" spans="1:3">
      <c r="A827">
        <v>25016</v>
      </c>
      <c r="B827">
        <v>25</v>
      </c>
      <c r="C827">
        <v>7.6E-3</v>
      </c>
    </row>
    <row r="828" spans="1:3">
      <c r="A828">
        <v>26016</v>
      </c>
      <c r="B828">
        <v>26</v>
      </c>
      <c r="C828">
        <v>1.6000000000000001E-3</v>
      </c>
    </row>
    <row r="829" spans="1:3">
      <c r="A829">
        <v>27016</v>
      </c>
      <c r="B829">
        <v>27</v>
      </c>
      <c r="C829">
        <v>2.0999999999999999E-3</v>
      </c>
    </row>
    <row r="830" spans="1:3">
      <c r="A830">
        <v>28016</v>
      </c>
      <c r="B830">
        <v>28</v>
      </c>
      <c r="C830">
        <v>2.5999999999999999E-3</v>
      </c>
    </row>
    <row r="831" spans="1:3">
      <c r="A831">
        <v>29016</v>
      </c>
      <c r="B831">
        <v>29</v>
      </c>
      <c r="C831">
        <v>3.0999999999999999E-3</v>
      </c>
    </row>
    <row r="832" spans="1:3">
      <c r="A832">
        <v>30016</v>
      </c>
      <c r="B832">
        <v>30</v>
      </c>
      <c r="C832">
        <v>3.5999999999999999E-3</v>
      </c>
    </row>
    <row r="833" spans="1:3">
      <c r="A833">
        <v>31016</v>
      </c>
      <c r="B833">
        <v>31</v>
      </c>
      <c r="C833">
        <v>4.1000000000000003E-3</v>
      </c>
    </row>
    <row r="834" spans="1:3">
      <c r="A834">
        <v>32016</v>
      </c>
      <c r="B834">
        <v>32</v>
      </c>
      <c r="C834">
        <v>4.5999999999999999E-3</v>
      </c>
    </row>
    <row r="835" spans="1:3">
      <c r="A835">
        <v>33016</v>
      </c>
      <c r="B835">
        <v>33</v>
      </c>
      <c r="C835">
        <v>5.1000000000000004E-3</v>
      </c>
    </row>
    <row r="836" spans="1:3">
      <c r="A836">
        <v>34016</v>
      </c>
      <c r="B836">
        <v>34</v>
      </c>
      <c r="C836">
        <v>5.5999999999999999E-3</v>
      </c>
    </row>
    <row r="837" spans="1:3">
      <c r="A837">
        <v>35016</v>
      </c>
      <c r="B837">
        <v>35</v>
      </c>
      <c r="C837">
        <v>6.1000000000000004E-3</v>
      </c>
    </row>
    <row r="838" spans="1:3">
      <c r="A838">
        <v>36016</v>
      </c>
      <c r="B838">
        <v>36</v>
      </c>
      <c r="C838">
        <v>6.6E-3</v>
      </c>
    </row>
    <row r="839" spans="1:3">
      <c r="A839">
        <v>37016</v>
      </c>
      <c r="B839">
        <v>37</v>
      </c>
      <c r="C839">
        <v>7.1000000000000004E-3</v>
      </c>
    </row>
    <row r="840" spans="1:3">
      <c r="A840">
        <v>38016</v>
      </c>
      <c r="B840">
        <v>38</v>
      </c>
      <c r="C840">
        <v>7.6E-3</v>
      </c>
    </row>
    <row r="841" spans="1:3">
      <c r="A841">
        <v>39016</v>
      </c>
      <c r="B841">
        <v>39</v>
      </c>
      <c r="C841">
        <v>1.6000000000000001E-3</v>
      </c>
    </row>
    <row r="842" spans="1:3">
      <c r="A842">
        <v>40016</v>
      </c>
      <c r="B842">
        <v>40</v>
      </c>
      <c r="C842">
        <v>2.0999999999999999E-3</v>
      </c>
    </row>
    <row r="843" spans="1:3">
      <c r="A843">
        <v>41016</v>
      </c>
      <c r="B843">
        <v>41</v>
      </c>
      <c r="C843">
        <v>2.5999999999999999E-3</v>
      </c>
    </row>
    <row r="844" spans="1:3">
      <c r="A844">
        <v>42016</v>
      </c>
      <c r="B844">
        <v>42</v>
      </c>
      <c r="C844">
        <v>3.0999999999999999E-3</v>
      </c>
    </row>
    <row r="845" spans="1:3">
      <c r="A845">
        <v>43016</v>
      </c>
      <c r="B845">
        <v>43</v>
      </c>
      <c r="C845">
        <v>3.5999999999999999E-3</v>
      </c>
    </row>
    <row r="846" spans="1:3">
      <c r="A846">
        <v>44016</v>
      </c>
      <c r="B846">
        <v>44</v>
      </c>
      <c r="C846">
        <v>4.1000000000000003E-3</v>
      </c>
    </row>
    <row r="847" spans="1:3">
      <c r="A847">
        <v>45016</v>
      </c>
      <c r="B847">
        <v>45</v>
      </c>
      <c r="C847">
        <v>4.5999999999999999E-3</v>
      </c>
    </row>
    <row r="848" spans="1:3">
      <c r="A848">
        <v>46016</v>
      </c>
      <c r="B848">
        <v>46</v>
      </c>
      <c r="C848">
        <v>5.1000000000000004E-3</v>
      </c>
    </row>
    <row r="849" spans="1:3">
      <c r="A849">
        <v>47016</v>
      </c>
      <c r="B849">
        <v>47</v>
      </c>
      <c r="C849">
        <v>5.5999999999999999E-3</v>
      </c>
    </row>
    <row r="850" spans="1:3">
      <c r="A850">
        <v>48016</v>
      </c>
      <c r="B850">
        <v>48</v>
      </c>
      <c r="C850">
        <v>6.1000000000000004E-3</v>
      </c>
    </row>
    <row r="851" spans="1:3">
      <c r="A851">
        <v>49016</v>
      </c>
      <c r="B851">
        <v>49</v>
      </c>
      <c r="C851">
        <v>6.6E-3</v>
      </c>
    </row>
    <row r="852" spans="1:3">
      <c r="A852">
        <v>17</v>
      </c>
      <c r="B852">
        <v>0</v>
      </c>
      <c r="C852">
        <v>1.6999999999999999E-3</v>
      </c>
    </row>
    <row r="853" spans="1:3">
      <c r="A853">
        <v>1017</v>
      </c>
      <c r="B853">
        <v>1</v>
      </c>
      <c r="C853">
        <v>2.2000000000000001E-3</v>
      </c>
    </row>
    <row r="854" spans="1:3">
      <c r="A854">
        <v>2017</v>
      </c>
      <c r="B854">
        <v>2</v>
      </c>
      <c r="C854">
        <v>2.7000000000000001E-3</v>
      </c>
    </row>
    <row r="855" spans="1:3">
      <c r="A855">
        <v>3017</v>
      </c>
      <c r="B855">
        <v>3</v>
      </c>
      <c r="C855">
        <v>3.2000000000000002E-3</v>
      </c>
    </row>
    <row r="856" spans="1:3">
      <c r="A856">
        <v>4017</v>
      </c>
      <c r="B856">
        <v>4</v>
      </c>
      <c r="C856">
        <v>3.7000000000000002E-3</v>
      </c>
    </row>
    <row r="857" spans="1:3">
      <c r="A857">
        <v>5017</v>
      </c>
      <c r="B857">
        <v>5</v>
      </c>
      <c r="C857">
        <v>4.1999999999999997E-3</v>
      </c>
    </row>
    <row r="858" spans="1:3">
      <c r="A858">
        <v>6017</v>
      </c>
      <c r="B858">
        <v>6</v>
      </c>
      <c r="C858">
        <v>4.7000000000000002E-3</v>
      </c>
    </row>
    <row r="859" spans="1:3">
      <c r="A859">
        <v>7017</v>
      </c>
      <c r="B859">
        <v>7</v>
      </c>
      <c r="C859">
        <v>5.1999999999999998E-3</v>
      </c>
    </row>
    <row r="860" spans="1:3">
      <c r="A860">
        <v>8017</v>
      </c>
      <c r="B860">
        <v>8</v>
      </c>
      <c r="C860">
        <v>5.7000000000000002E-3</v>
      </c>
    </row>
    <row r="861" spans="1:3">
      <c r="A861">
        <v>9017</v>
      </c>
      <c r="B861">
        <v>9</v>
      </c>
      <c r="C861">
        <v>6.1999999999999998E-3</v>
      </c>
    </row>
    <row r="862" spans="1:3">
      <c r="A862">
        <v>10017</v>
      </c>
      <c r="B862">
        <v>10</v>
      </c>
      <c r="C862">
        <v>6.7000000000000002E-3</v>
      </c>
    </row>
    <row r="863" spans="1:3">
      <c r="A863">
        <v>11017</v>
      </c>
      <c r="B863">
        <v>11</v>
      </c>
      <c r="C863">
        <v>7.1999999999999998E-3</v>
      </c>
    </row>
    <row r="864" spans="1:3">
      <c r="A864">
        <v>12017</v>
      </c>
      <c r="B864">
        <v>12</v>
      </c>
      <c r="C864">
        <v>7.7000000000000002E-3</v>
      </c>
    </row>
    <row r="865" spans="1:3">
      <c r="A865">
        <v>13017</v>
      </c>
      <c r="B865">
        <v>13</v>
      </c>
      <c r="C865">
        <v>1.6999999999999999E-3</v>
      </c>
    </row>
    <row r="866" spans="1:3">
      <c r="A866">
        <v>14017</v>
      </c>
      <c r="B866">
        <v>14</v>
      </c>
      <c r="C866">
        <v>2.2000000000000001E-3</v>
      </c>
    </row>
    <row r="867" spans="1:3">
      <c r="A867">
        <v>15017</v>
      </c>
      <c r="B867">
        <v>15</v>
      </c>
      <c r="C867">
        <v>2.7000000000000001E-3</v>
      </c>
    </row>
    <row r="868" spans="1:3">
      <c r="A868">
        <v>16017</v>
      </c>
      <c r="B868">
        <v>16</v>
      </c>
      <c r="C868">
        <v>3.2000000000000002E-3</v>
      </c>
    </row>
    <row r="869" spans="1:3">
      <c r="A869">
        <v>17017</v>
      </c>
      <c r="B869">
        <v>17</v>
      </c>
      <c r="C869">
        <v>3.7000000000000002E-3</v>
      </c>
    </row>
    <row r="870" spans="1:3">
      <c r="A870">
        <v>18017</v>
      </c>
      <c r="B870">
        <v>18</v>
      </c>
      <c r="C870">
        <v>4.1999999999999997E-3</v>
      </c>
    </row>
    <row r="871" spans="1:3">
      <c r="A871">
        <v>19017</v>
      </c>
      <c r="B871">
        <v>19</v>
      </c>
      <c r="C871">
        <v>4.7000000000000002E-3</v>
      </c>
    </row>
    <row r="872" spans="1:3">
      <c r="A872">
        <v>20017</v>
      </c>
      <c r="B872">
        <v>20</v>
      </c>
      <c r="C872">
        <v>5.1999999999999998E-3</v>
      </c>
    </row>
    <row r="873" spans="1:3">
      <c r="A873">
        <v>21017</v>
      </c>
      <c r="B873">
        <v>21</v>
      </c>
      <c r="C873">
        <v>5.7000000000000002E-3</v>
      </c>
    </row>
    <row r="874" spans="1:3">
      <c r="A874">
        <v>22017</v>
      </c>
      <c r="B874">
        <v>22</v>
      </c>
      <c r="C874">
        <v>6.1999999999999998E-3</v>
      </c>
    </row>
    <row r="875" spans="1:3">
      <c r="A875">
        <v>23017</v>
      </c>
      <c r="B875">
        <v>23</v>
      </c>
      <c r="C875">
        <v>6.7000000000000002E-3</v>
      </c>
    </row>
    <row r="876" spans="1:3">
      <c r="A876">
        <v>24017</v>
      </c>
      <c r="B876">
        <v>24</v>
      </c>
      <c r="C876">
        <v>7.1999999999999998E-3</v>
      </c>
    </row>
    <row r="877" spans="1:3">
      <c r="A877">
        <v>25017</v>
      </c>
      <c r="B877">
        <v>25</v>
      </c>
      <c r="C877">
        <v>7.7000000000000002E-3</v>
      </c>
    </row>
    <row r="878" spans="1:3">
      <c r="A878">
        <v>26017</v>
      </c>
      <c r="B878">
        <v>26</v>
      </c>
      <c r="C878">
        <v>1.6999999999999999E-3</v>
      </c>
    </row>
    <row r="879" spans="1:3">
      <c r="A879">
        <v>27017</v>
      </c>
      <c r="B879">
        <v>27</v>
      </c>
      <c r="C879">
        <v>2.2000000000000001E-3</v>
      </c>
    </row>
    <row r="880" spans="1:3">
      <c r="A880">
        <v>28017</v>
      </c>
      <c r="B880">
        <v>28</v>
      </c>
      <c r="C880">
        <v>2.7000000000000001E-3</v>
      </c>
    </row>
    <row r="881" spans="1:3">
      <c r="A881">
        <v>29017</v>
      </c>
      <c r="B881">
        <v>29</v>
      </c>
      <c r="C881">
        <v>3.2000000000000002E-3</v>
      </c>
    </row>
    <row r="882" spans="1:3">
      <c r="A882">
        <v>30017</v>
      </c>
      <c r="B882">
        <v>30</v>
      </c>
      <c r="C882">
        <v>3.7000000000000002E-3</v>
      </c>
    </row>
    <row r="883" spans="1:3">
      <c r="A883">
        <v>31017</v>
      </c>
      <c r="B883">
        <v>31</v>
      </c>
      <c r="C883">
        <v>4.1999999999999997E-3</v>
      </c>
    </row>
    <row r="884" spans="1:3">
      <c r="A884">
        <v>32017</v>
      </c>
      <c r="B884">
        <v>32</v>
      </c>
      <c r="C884">
        <v>4.7000000000000002E-3</v>
      </c>
    </row>
    <row r="885" spans="1:3">
      <c r="A885">
        <v>33017</v>
      </c>
      <c r="B885">
        <v>33</v>
      </c>
      <c r="C885">
        <v>5.1999999999999998E-3</v>
      </c>
    </row>
    <row r="886" spans="1:3">
      <c r="A886">
        <v>34017</v>
      </c>
      <c r="B886">
        <v>34</v>
      </c>
      <c r="C886">
        <v>5.7000000000000002E-3</v>
      </c>
    </row>
    <row r="887" spans="1:3">
      <c r="A887">
        <v>35017</v>
      </c>
      <c r="B887">
        <v>35</v>
      </c>
      <c r="C887">
        <v>6.1999999999999998E-3</v>
      </c>
    </row>
    <row r="888" spans="1:3">
      <c r="A888">
        <v>36017</v>
      </c>
      <c r="B888">
        <v>36</v>
      </c>
      <c r="C888">
        <v>6.7000000000000002E-3</v>
      </c>
    </row>
    <row r="889" spans="1:3">
      <c r="A889">
        <v>37017</v>
      </c>
      <c r="B889">
        <v>37</v>
      </c>
      <c r="C889">
        <v>7.1999999999999998E-3</v>
      </c>
    </row>
    <row r="890" spans="1:3">
      <c r="A890">
        <v>38017</v>
      </c>
      <c r="B890">
        <v>38</v>
      </c>
      <c r="C890">
        <v>7.7000000000000002E-3</v>
      </c>
    </row>
    <row r="891" spans="1:3">
      <c r="A891">
        <v>39017</v>
      </c>
      <c r="B891">
        <v>39</v>
      </c>
      <c r="C891">
        <v>1.6999999999999999E-3</v>
      </c>
    </row>
    <row r="892" spans="1:3">
      <c r="A892">
        <v>40017</v>
      </c>
      <c r="B892">
        <v>40</v>
      </c>
      <c r="C892">
        <v>2.2000000000000001E-3</v>
      </c>
    </row>
    <row r="893" spans="1:3">
      <c r="A893">
        <v>41017</v>
      </c>
      <c r="B893">
        <v>41</v>
      </c>
      <c r="C893">
        <v>2.7000000000000001E-3</v>
      </c>
    </row>
    <row r="894" spans="1:3">
      <c r="A894">
        <v>42017</v>
      </c>
      <c r="B894">
        <v>42</v>
      </c>
      <c r="C894">
        <v>3.2000000000000002E-3</v>
      </c>
    </row>
    <row r="895" spans="1:3">
      <c r="A895">
        <v>43017</v>
      </c>
      <c r="B895">
        <v>43</v>
      </c>
      <c r="C895">
        <v>3.7000000000000002E-3</v>
      </c>
    </row>
    <row r="896" spans="1:3">
      <c r="A896">
        <v>44017</v>
      </c>
      <c r="B896">
        <v>44</v>
      </c>
      <c r="C896">
        <v>4.1999999999999997E-3</v>
      </c>
    </row>
    <row r="897" spans="1:3">
      <c r="A897">
        <v>45017</v>
      </c>
      <c r="B897">
        <v>45</v>
      </c>
      <c r="C897">
        <v>4.7000000000000002E-3</v>
      </c>
    </row>
    <row r="898" spans="1:3">
      <c r="A898">
        <v>46017</v>
      </c>
      <c r="B898">
        <v>46</v>
      </c>
      <c r="C898">
        <v>5.1999999999999998E-3</v>
      </c>
    </row>
    <row r="899" spans="1:3">
      <c r="A899">
        <v>47017</v>
      </c>
      <c r="B899">
        <v>47</v>
      </c>
      <c r="C899">
        <v>5.7000000000000002E-3</v>
      </c>
    </row>
    <row r="900" spans="1:3">
      <c r="A900">
        <v>48017</v>
      </c>
      <c r="B900">
        <v>48</v>
      </c>
      <c r="C900">
        <v>6.1999999999999998E-3</v>
      </c>
    </row>
    <row r="901" spans="1:3">
      <c r="A901">
        <v>49017</v>
      </c>
      <c r="B901">
        <v>49</v>
      </c>
      <c r="C901">
        <v>6.7000000000000002E-3</v>
      </c>
    </row>
    <row r="902" spans="1:3">
      <c r="A902">
        <v>18</v>
      </c>
      <c r="B902">
        <v>0</v>
      </c>
      <c r="C902">
        <v>1.8E-3</v>
      </c>
    </row>
    <row r="903" spans="1:3">
      <c r="A903">
        <v>1018</v>
      </c>
      <c r="B903">
        <v>1</v>
      </c>
      <c r="C903">
        <v>2.3E-3</v>
      </c>
    </row>
    <row r="904" spans="1:3">
      <c r="A904">
        <v>2018</v>
      </c>
      <c r="B904">
        <v>2</v>
      </c>
      <c r="C904">
        <v>2.8E-3</v>
      </c>
    </row>
    <row r="905" spans="1:3">
      <c r="A905">
        <v>3018</v>
      </c>
      <c r="B905">
        <v>3</v>
      </c>
      <c r="C905">
        <v>3.3E-3</v>
      </c>
    </row>
    <row r="906" spans="1:3">
      <c r="A906">
        <v>4018</v>
      </c>
      <c r="B906">
        <v>4</v>
      </c>
      <c r="C906">
        <v>3.8E-3</v>
      </c>
    </row>
    <row r="907" spans="1:3">
      <c r="A907">
        <v>5018</v>
      </c>
      <c r="B907">
        <v>5</v>
      </c>
      <c r="C907">
        <v>4.3E-3</v>
      </c>
    </row>
    <row r="908" spans="1:3">
      <c r="A908">
        <v>6018</v>
      </c>
      <c r="B908">
        <v>6</v>
      </c>
      <c r="C908">
        <v>4.7999999999999996E-3</v>
      </c>
    </row>
    <row r="909" spans="1:3">
      <c r="A909">
        <v>7018</v>
      </c>
      <c r="B909">
        <v>7</v>
      </c>
      <c r="C909">
        <v>5.3E-3</v>
      </c>
    </row>
    <row r="910" spans="1:3">
      <c r="A910">
        <v>8018</v>
      </c>
      <c r="B910">
        <v>8</v>
      </c>
      <c r="C910">
        <v>5.7999999999999996E-3</v>
      </c>
    </row>
    <row r="911" spans="1:3">
      <c r="A911">
        <v>9018</v>
      </c>
      <c r="B911">
        <v>9</v>
      </c>
      <c r="C911">
        <v>6.3E-3</v>
      </c>
    </row>
    <row r="912" spans="1:3">
      <c r="A912">
        <v>10018</v>
      </c>
      <c r="B912">
        <v>10</v>
      </c>
      <c r="C912">
        <v>6.7999999999999996E-3</v>
      </c>
    </row>
    <row r="913" spans="1:3">
      <c r="A913">
        <v>11018</v>
      </c>
      <c r="B913">
        <v>11</v>
      </c>
      <c r="C913">
        <v>7.3000000000000001E-3</v>
      </c>
    </row>
    <row r="914" spans="1:3">
      <c r="A914">
        <v>12018</v>
      </c>
      <c r="B914">
        <v>12</v>
      </c>
      <c r="C914">
        <v>7.7999999999999996E-3</v>
      </c>
    </row>
    <row r="915" spans="1:3">
      <c r="A915">
        <v>13018</v>
      </c>
      <c r="B915">
        <v>13</v>
      </c>
      <c r="C915">
        <v>1.8E-3</v>
      </c>
    </row>
    <row r="916" spans="1:3">
      <c r="A916">
        <v>14018</v>
      </c>
      <c r="B916">
        <v>14</v>
      </c>
      <c r="C916">
        <v>2.3E-3</v>
      </c>
    </row>
    <row r="917" spans="1:3">
      <c r="A917">
        <v>15018</v>
      </c>
      <c r="B917">
        <v>15</v>
      </c>
      <c r="C917">
        <v>2.8E-3</v>
      </c>
    </row>
    <row r="918" spans="1:3">
      <c r="A918">
        <v>16018</v>
      </c>
      <c r="B918">
        <v>16</v>
      </c>
      <c r="C918">
        <v>3.3E-3</v>
      </c>
    </row>
    <row r="919" spans="1:3">
      <c r="A919">
        <v>17018</v>
      </c>
      <c r="B919">
        <v>17</v>
      </c>
      <c r="C919">
        <v>3.8E-3</v>
      </c>
    </row>
    <row r="920" spans="1:3">
      <c r="A920">
        <v>18018</v>
      </c>
      <c r="B920">
        <v>18</v>
      </c>
      <c r="C920">
        <v>4.3E-3</v>
      </c>
    </row>
    <row r="921" spans="1:3">
      <c r="A921">
        <v>19018</v>
      </c>
      <c r="B921">
        <v>19</v>
      </c>
      <c r="C921">
        <v>4.7999999999999996E-3</v>
      </c>
    </row>
    <row r="922" spans="1:3">
      <c r="A922">
        <v>20018</v>
      </c>
      <c r="B922">
        <v>20</v>
      </c>
      <c r="C922">
        <v>5.3E-3</v>
      </c>
    </row>
    <row r="923" spans="1:3">
      <c r="A923">
        <v>21018</v>
      </c>
      <c r="B923">
        <v>21</v>
      </c>
      <c r="C923">
        <v>5.7999999999999996E-3</v>
      </c>
    </row>
    <row r="924" spans="1:3">
      <c r="A924">
        <v>22018</v>
      </c>
      <c r="B924">
        <v>22</v>
      </c>
      <c r="C924">
        <v>6.3E-3</v>
      </c>
    </row>
    <row r="925" spans="1:3">
      <c r="A925">
        <v>23018</v>
      </c>
      <c r="B925">
        <v>23</v>
      </c>
      <c r="C925">
        <v>6.7999999999999996E-3</v>
      </c>
    </row>
    <row r="926" spans="1:3">
      <c r="A926">
        <v>24018</v>
      </c>
      <c r="B926">
        <v>24</v>
      </c>
      <c r="C926">
        <v>7.3000000000000001E-3</v>
      </c>
    </row>
    <row r="927" spans="1:3">
      <c r="A927">
        <v>25018</v>
      </c>
      <c r="B927">
        <v>25</v>
      </c>
      <c r="C927">
        <v>7.7999999999999996E-3</v>
      </c>
    </row>
    <row r="928" spans="1:3">
      <c r="A928">
        <v>26018</v>
      </c>
      <c r="B928">
        <v>26</v>
      </c>
      <c r="C928">
        <v>1.8E-3</v>
      </c>
    </row>
    <row r="929" spans="1:3">
      <c r="A929">
        <v>27018</v>
      </c>
      <c r="B929">
        <v>27</v>
      </c>
      <c r="C929">
        <v>2.3E-3</v>
      </c>
    </row>
    <row r="930" spans="1:3">
      <c r="A930">
        <v>28018</v>
      </c>
      <c r="B930">
        <v>28</v>
      </c>
      <c r="C930">
        <v>2.8E-3</v>
      </c>
    </row>
    <row r="931" spans="1:3">
      <c r="A931">
        <v>29018</v>
      </c>
      <c r="B931">
        <v>29</v>
      </c>
      <c r="C931">
        <v>3.3E-3</v>
      </c>
    </row>
    <row r="932" spans="1:3">
      <c r="A932">
        <v>30018</v>
      </c>
      <c r="B932">
        <v>30</v>
      </c>
      <c r="C932">
        <v>3.8E-3</v>
      </c>
    </row>
    <row r="933" spans="1:3">
      <c r="A933">
        <v>31018</v>
      </c>
      <c r="B933">
        <v>31</v>
      </c>
      <c r="C933">
        <v>4.3E-3</v>
      </c>
    </row>
    <row r="934" spans="1:3">
      <c r="A934">
        <v>32018</v>
      </c>
      <c r="B934">
        <v>32</v>
      </c>
      <c r="C934">
        <v>4.7999999999999996E-3</v>
      </c>
    </row>
    <row r="935" spans="1:3">
      <c r="A935">
        <v>33018</v>
      </c>
      <c r="B935">
        <v>33</v>
      </c>
      <c r="C935">
        <v>5.3E-3</v>
      </c>
    </row>
    <row r="936" spans="1:3">
      <c r="A936">
        <v>34018</v>
      </c>
      <c r="B936">
        <v>34</v>
      </c>
      <c r="C936">
        <v>5.7999999999999996E-3</v>
      </c>
    </row>
    <row r="937" spans="1:3">
      <c r="A937">
        <v>35018</v>
      </c>
      <c r="B937">
        <v>35</v>
      </c>
      <c r="C937">
        <v>6.3E-3</v>
      </c>
    </row>
    <row r="938" spans="1:3">
      <c r="A938">
        <v>36018</v>
      </c>
      <c r="B938">
        <v>36</v>
      </c>
      <c r="C938">
        <v>6.7999999999999996E-3</v>
      </c>
    </row>
    <row r="939" spans="1:3">
      <c r="A939">
        <v>37018</v>
      </c>
      <c r="B939">
        <v>37</v>
      </c>
      <c r="C939">
        <v>7.3000000000000001E-3</v>
      </c>
    </row>
    <row r="940" spans="1:3">
      <c r="A940">
        <v>38018</v>
      </c>
      <c r="B940">
        <v>38</v>
      </c>
      <c r="C940">
        <v>7.7999999999999996E-3</v>
      </c>
    </row>
    <row r="941" spans="1:3">
      <c r="A941">
        <v>39018</v>
      </c>
      <c r="B941">
        <v>39</v>
      </c>
      <c r="C941">
        <v>1.8E-3</v>
      </c>
    </row>
    <row r="942" spans="1:3">
      <c r="A942">
        <v>40018</v>
      </c>
      <c r="B942">
        <v>40</v>
      </c>
      <c r="C942">
        <v>2.3E-3</v>
      </c>
    </row>
    <row r="943" spans="1:3">
      <c r="A943">
        <v>41018</v>
      </c>
      <c r="B943">
        <v>41</v>
      </c>
      <c r="C943">
        <v>2.8E-3</v>
      </c>
    </row>
    <row r="944" spans="1:3">
      <c r="A944">
        <v>42018</v>
      </c>
      <c r="B944">
        <v>42</v>
      </c>
      <c r="C944">
        <v>3.3E-3</v>
      </c>
    </row>
    <row r="945" spans="1:3">
      <c r="A945">
        <v>43018</v>
      </c>
      <c r="B945">
        <v>43</v>
      </c>
      <c r="C945">
        <v>3.8E-3</v>
      </c>
    </row>
    <row r="946" spans="1:3">
      <c r="A946">
        <v>44018</v>
      </c>
      <c r="B946">
        <v>44</v>
      </c>
      <c r="C946">
        <v>4.3E-3</v>
      </c>
    </row>
    <row r="947" spans="1:3">
      <c r="A947">
        <v>45018</v>
      </c>
      <c r="B947">
        <v>45</v>
      </c>
      <c r="C947">
        <v>4.7999999999999996E-3</v>
      </c>
    </row>
    <row r="948" spans="1:3">
      <c r="A948">
        <v>46018</v>
      </c>
      <c r="B948">
        <v>46</v>
      </c>
      <c r="C948">
        <v>5.3E-3</v>
      </c>
    </row>
    <row r="949" spans="1:3">
      <c r="A949">
        <v>47018</v>
      </c>
      <c r="B949">
        <v>47</v>
      </c>
      <c r="C949">
        <v>5.7999999999999996E-3</v>
      </c>
    </row>
    <row r="950" spans="1:3">
      <c r="A950">
        <v>48018</v>
      </c>
      <c r="B950">
        <v>48</v>
      </c>
      <c r="C950">
        <v>6.3E-3</v>
      </c>
    </row>
    <row r="951" spans="1:3">
      <c r="A951">
        <v>49018</v>
      </c>
      <c r="B951">
        <v>49</v>
      </c>
      <c r="C951">
        <v>6.7999999999999996E-3</v>
      </c>
    </row>
    <row r="952" spans="1:3">
      <c r="A952">
        <v>19</v>
      </c>
      <c r="B952">
        <v>0</v>
      </c>
      <c r="C952">
        <v>1.9E-3</v>
      </c>
    </row>
    <row r="953" spans="1:3">
      <c r="A953">
        <v>1019</v>
      </c>
      <c r="B953">
        <v>1</v>
      </c>
      <c r="C953">
        <v>2.3999999999999998E-3</v>
      </c>
    </row>
    <row r="954" spans="1:3">
      <c r="A954">
        <v>2019</v>
      </c>
      <c r="B954">
        <v>2</v>
      </c>
      <c r="C954">
        <v>2.8999999999999998E-3</v>
      </c>
    </row>
    <row r="955" spans="1:3">
      <c r="A955">
        <v>3019</v>
      </c>
      <c r="B955">
        <v>3</v>
      </c>
      <c r="C955">
        <v>3.3999999999999998E-3</v>
      </c>
    </row>
    <row r="956" spans="1:3">
      <c r="A956">
        <v>4019</v>
      </c>
      <c r="B956">
        <v>4</v>
      </c>
      <c r="C956">
        <v>3.8999999999999998E-3</v>
      </c>
    </row>
    <row r="957" spans="1:3">
      <c r="A957">
        <v>5019</v>
      </c>
      <c r="B957">
        <v>5</v>
      </c>
      <c r="C957">
        <v>4.4000000000000003E-3</v>
      </c>
    </row>
    <row r="958" spans="1:3">
      <c r="A958">
        <v>6019</v>
      </c>
      <c r="B958">
        <v>6</v>
      </c>
      <c r="C958">
        <v>4.8999999999999998E-3</v>
      </c>
    </row>
    <row r="959" spans="1:3">
      <c r="A959">
        <v>7019</v>
      </c>
      <c r="B959">
        <v>7</v>
      </c>
      <c r="C959">
        <v>5.4000000000000003E-3</v>
      </c>
    </row>
    <row r="960" spans="1:3">
      <c r="A960">
        <v>8019</v>
      </c>
      <c r="B960">
        <v>8</v>
      </c>
      <c r="C960">
        <v>5.8999999999999999E-3</v>
      </c>
    </row>
    <row r="961" spans="1:3">
      <c r="A961">
        <v>9019</v>
      </c>
      <c r="B961">
        <v>9</v>
      </c>
      <c r="C961">
        <v>6.4000000000000003E-3</v>
      </c>
    </row>
    <row r="962" spans="1:3">
      <c r="A962">
        <v>10019</v>
      </c>
      <c r="B962">
        <v>10</v>
      </c>
      <c r="C962">
        <v>6.8999999999999999E-3</v>
      </c>
    </row>
    <row r="963" spans="1:3">
      <c r="A963">
        <v>11019</v>
      </c>
      <c r="B963">
        <v>11</v>
      </c>
      <c r="C963">
        <v>7.4000000000000003E-3</v>
      </c>
    </row>
    <row r="964" spans="1:3">
      <c r="A964">
        <v>12019</v>
      </c>
      <c r="B964">
        <v>12</v>
      </c>
      <c r="C964">
        <v>7.9000000000000008E-3</v>
      </c>
    </row>
    <row r="965" spans="1:3">
      <c r="A965">
        <v>13019</v>
      </c>
      <c r="B965">
        <v>13</v>
      </c>
      <c r="C965">
        <v>1.9E-3</v>
      </c>
    </row>
    <row r="966" spans="1:3">
      <c r="A966">
        <v>14019</v>
      </c>
      <c r="B966">
        <v>14</v>
      </c>
      <c r="C966">
        <v>2.3999999999999998E-3</v>
      </c>
    </row>
    <row r="967" spans="1:3">
      <c r="A967">
        <v>15019</v>
      </c>
      <c r="B967">
        <v>15</v>
      </c>
      <c r="C967">
        <v>2.8999999999999998E-3</v>
      </c>
    </row>
    <row r="968" spans="1:3">
      <c r="A968">
        <v>16019</v>
      </c>
      <c r="B968">
        <v>16</v>
      </c>
      <c r="C968">
        <v>3.3999999999999998E-3</v>
      </c>
    </row>
    <row r="969" spans="1:3">
      <c r="A969">
        <v>17019</v>
      </c>
      <c r="B969">
        <v>17</v>
      </c>
      <c r="C969">
        <v>3.8999999999999998E-3</v>
      </c>
    </row>
    <row r="970" spans="1:3">
      <c r="A970">
        <v>18019</v>
      </c>
      <c r="B970">
        <v>18</v>
      </c>
      <c r="C970">
        <v>4.4000000000000003E-3</v>
      </c>
    </row>
    <row r="971" spans="1:3">
      <c r="A971">
        <v>19019</v>
      </c>
      <c r="B971">
        <v>19</v>
      </c>
      <c r="C971">
        <v>4.8999999999999998E-3</v>
      </c>
    </row>
    <row r="972" spans="1:3">
      <c r="A972">
        <v>20019</v>
      </c>
      <c r="B972">
        <v>20</v>
      </c>
      <c r="C972">
        <v>5.4000000000000003E-3</v>
      </c>
    </row>
    <row r="973" spans="1:3">
      <c r="A973">
        <v>21019</v>
      </c>
      <c r="B973">
        <v>21</v>
      </c>
      <c r="C973">
        <v>5.8999999999999999E-3</v>
      </c>
    </row>
    <row r="974" spans="1:3">
      <c r="A974">
        <v>22019</v>
      </c>
      <c r="B974">
        <v>22</v>
      </c>
      <c r="C974">
        <v>6.4000000000000003E-3</v>
      </c>
    </row>
    <row r="975" spans="1:3">
      <c r="A975">
        <v>23019</v>
      </c>
      <c r="B975">
        <v>23</v>
      </c>
      <c r="C975">
        <v>6.8999999999999999E-3</v>
      </c>
    </row>
    <row r="976" spans="1:3">
      <c r="A976">
        <v>24019</v>
      </c>
      <c r="B976">
        <v>24</v>
      </c>
      <c r="C976">
        <v>7.4000000000000003E-3</v>
      </c>
    </row>
    <row r="977" spans="1:3">
      <c r="A977">
        <v>25019</v>
      </c>
      <c r="B977">
        <v>25</v>
      </c>
      <c r="C977">
        <v>7.9000000000000008E-3</v>
      </c>
    </row>
    <row r="978" spans="1:3">
      <c r="A978">
        <v>26019</v>
      </c>
      <c r="B978">
        <v>26</v>
      </c>
      <c r="C978">
        <v>1.9E-3</v>
      </c>
    </row>
    <row r="979" spans="1:3">
      <c r="A979">
        <v>27019</v>
      </c>
      <c r="B979">
        <v>27</v>
      </c>
      <c r="C979">
        <v>2.3999999999999998E-3</v>
      </c>
    </row>
    <row r="980" spans="1:3">
      <c r="A980">
        <v>28019</v>
      </c>
      <c r="B980">
        <v>28</v>
      </c>
      <c r="C980">
        <v>2.8999999999999998E-3</v>
      </c>
    </row>
    <row r="981" spans="1:3">
      <c r="A981">
        <v>29019</v>
      </c>
      <c r="B981">
        <v>29</v>
      </c>
      <c r="C981">
        <v>3.3999999999999998E-3</v>
      </c>
    </row>
    <row r="982" spans="1:3">
      <c r="A982">
        <v>30019</v>
      </c>
      <c r="B982">
        <v>30</v>
      </c>
      <c r="C982">
        <v>3.8999999999999998E-3</v>
      </c>
    </row>
    <row r="983" spans="1:3">
      <c r="A983">
        <v>31019</v>
      </c>
      <c r="B983">
        <v>31</v>
      </c>
      <c r="C983">
        <v>4.4000000000000003E-3</v>
      </c>
    </row>
    <row r="984" spans="1:3">
      <c r="A984">
        <v>32019</v>
      </c>
      <c r="B984">
        <v>32</v>
      </c>
      <c r="C984">
        <v>4.8999999999999998E-3</v>
      </c>
    </row>
    <row r="985" spans="1:3">
      <c r="A985">
        <v>33019</v>
      </c>
      <c r="B985">
        <v>33</v>
      </c>
      <c r="C985">
        <v>5.4000000000000003E-3</v>
      </c>
    </row>
    <row r="986" spans="1:3">
      <c r="A986">
        <v>34019</v>
      </c>
      <c r="B986">
        <v>34</v>
      </c>
      <c r="C986">
        <v>5.8999999999999999E-3</v>
      </c>
    </row>
    <row r="987" spans="1:3">
      <c r="A987">
        <v>35019</v>
      </c>
      <c r="B987">
        <v>35</v>
      </c>
      <c r="C987">
        <v>6.4000000000000003E-3</v>
      </c>
    </row>
    <row r="988" spans="1:3">
      <c r="A988">
        <v>36019</v>
      </c>
      <c r="B988">
        <v>36</v>
      </c>
      <c r="C988">
        <v>6.8999999999999999E-3</v>
      </c>
    </row>
    <row r="989" spans="1:3">
      <c r="A989">
        <v>37019</v>
      </c>
      <c r="B989">
        <v>37</v>
      </c>
      <c r="C989">
        <v>7.4000000000000003E-3</v>
      </c>
    </row>
    <row r="990" spans="1:3">
      <c r="A990">
        <v>38019</v>
      </c>
      <c r="B990">
        <v>38</v>
      </c>
      <c r="C990">
        <v>7.9000000000000008E-3</v>
      </c>
    </row>
    <row r="991" spans="1:3">
      <c r="A991">
        <v>39019</v>
      </c>
      <c r="B991">
        <v>39</v>
      </c>
      <c r="C991">
        <v>1.9E-3</v>
      </c>
    </row>
    <row r="992" spans="1:3">
      <c r="A992">
        <v>40019</v>
      </c>
      <c r="B992">
        <v>40</v>
      </c>
      <c r="C992">
        <v>2.3999999999999998E-3</v>
      </c>
    </row>
    <row r="993" spans="1:3">
      <c r="A993">
        <v>41019</v>
      </c>
      <c r="B993">
        <v>41</v>
      </c>
      <c r="C993">
        <v>2.8999999999999998E-3</v>
      </c>
    </row>
    <row r="994" spans="1:3">
      <c r="A994">
        <v>42019</v>
      </c>
      <c r="B994">
        <v>42</v>
      </c>
      <c r="C994">
        <v>3.3999999999999998E-3</v>
      </c>
    </row>
    <row r="995" spans="1:3">
      <c r="A995">
        <v>43019</v>
      </c>
      <c r="B995">
        <v>43</v>
      </c>
      <c r="C995">
        <v>3.8999999999999998E-3</v>
      </c>
    </row>
    <row r="996" spans="1:3">
      <c r="A996">
        <v>44019</v>
      </c>
      <c r="B996">
        <v>44</v>
      </c>
      <c r="C996">
        <v>4.4000000000000003E-3</v>
      </c>
    </row>
    <row r="997" spans="1:3">
      <c r="A997">
        <v>45019</v>
      </c>
      <c r="B997">
        <v>45</v>
      </c>
      <c r="C997">
        <v>4.8999999999999998E-3</v>
      </c>
    </row>
    <row r="998" spans="1:3">
      <c r="A998">
        <v>46019</v>
      </c>
      <c r="B998">
        <v>46</v>
      </c>
      <c r="C998">
        <v>5.4000000000000003E-3</v>
      </c>
    </row>
    <row r="999" spans="1:3">
      <c r="A999">
        <v>47019</v>
      </c>
      <c r="B999">
        <v>47</v>
      </c>
      <c r="C999">
        <v>5.8999999999999999E-3</v>
      </c>
    </row>
    <row r="1000" spans="1:3">
      <c r="A1000">
        <v>48019</v>
      </c>
      <c r="B1000">
        <v>48</v>
      </c>
      <c r="C1000">
        <v>6.4000000000000003E-3</v>
      </c>
    </row>
    <row r="1001" spans="1:3">
      <c r="A1001">
        <v>49019</v>
      </c>
      <c r="B1001">
        <v>49</v>
      </c>
      <c r="C1001">
        <v>6.8999999999999999E-3</v>
      </c>
    </row>
    <row r="1002" spans="1:3">
      <c r="A1002">
        <v>20</v>
      </c>
      <c r="B1002">
        <v>0</v>
      </c>
      <c r="C1002">
        <v>2E-3</v>
      </c>
    </row>
    <row r="1003" spans="1:3">
      <c r="A1003">
        <v>1020</v>
      </c>
      <c r="B1003">
        <v>1</v>
      </c>
      <c r="C1003">
        <v>2.5000000000000001E-3</v>
      </c>
    </row>
    <row r="1004" spans="1:3">
      <c r="A1004">
        <v>2020</v>
      </c>
      <c r="B1004">
        <v>2</v>
      </c>
      <c r="C1004">
        <v>3.0000000000000001E-3</v>
      </c>
    </row>
    <row r="1005" spans="1:3">
      <c r="A1005">
        <v>3020</v>
      </c>
      <c r="B1005">
        <v>3</v>
      </c>
      <c r="C1005">
        <v>3.5000000000000001E-3</v>
      </c>
    </row>
    <row r="1006" spans="1:3">
      <c r="A1006">
        <v>4020</v>
      </c>
      <c r="B1006">
        <v>4</v>
      </c>
      <c r="C1006">
        <v>4.0000000000000001E-3</v>
      </c>
    </row>
    <row r="1007" spans="1:3">
      <c r="A1007">
        <v>5020</v>
      </c>
      <c r="B1007">
        <v>5</v>
      </c>
      <c r="C1007">
        <v>4.4999999999999997E-3</v>
      </c>
    </row>
    <row r="1008" spans="1:3">
      <c r="A1008">
        <v>6020</v>
      </c>
      <c r="B1008">
        <v>6</v>
      </c>
      <c r="C1008">
        <v>5.0000000000000001E-3</v>
      </c>
    </row>
    <row r="1009" spans="1:3">
      <c r="A1009">
        <v>7020</v>
      </c>
      <c r="B1009">
        <v>7</v>
      </c>
      <c r="C1009">
        <v>5.4999999999999997E-3</v>
      </c>
    </row>
    <row r="1010" spans="1:3">
      <c r="A1010">
        <v>8020</v>
      </c>
      <c r="B1010">
        <v>8</v>
      </c>
      <c r="C1010">
        <v>6.0000000000000001E-3</v>
      </c>
    </row>
    <row r="1011" spans="1:3">
      <c r="A1011">
        <v>9020</v>
      </c>
      <c r="B1011">
        <v>9</v>
      </c>
      <c r="C1011">
        <v>6.4999999999999997E-3</v>
      </c>
    </row>
    <row r="1012" spans="1:3">
      <c r="A1012">
        <v>10020</v>
      </c>
      <c r="B1012">
        <v>10</v>
      </c>
      <c r="C1012">
        <v>7.0000000000000001E-3</v>
      </c>
    </row>
    <row r="1013" spans="1:3">
      <c r="A1013">
        <v>11020</v>
      </c>
      <c r="B1013">
        <v>11</v>
      </c>
      <c r="C1013">
        <v>7.4999999999999997E-3</v>
      </c>
    </row>
    <row r="1014" spans="1:3">
      <c r="A1014">
        <v>12020</v>
      </c>
      <c r="B1014">
        <v>12</v>
      </c>
      <c r="C1014">
        <v>8.0000000000000002E-3</v>
      </c>
    </row>
    <row r="1015" spans="1:3">
      <c r="A1015">
        <v>13020</v>
      </c>
      <c r="B1015">
        <v>13</v>
      </c>
      <c r="C1015">
        <v>2E-3</v>
      </c>
    </row>
    <row r="1016" spans="1:3">
      <c r="A1016">
        <v>14020</v>
      </c>
      <c r="B1016">
        <v>14</v>
      </c>
      <c r="C1016">
        <v>2.5000000000000001E-3</v>
      </c>
    </row>
    <row r="1017" spans="1:3">
      <c r="A1017">
        <v>15020</v>
      </c>
      <c r="B1017">
        <v>15</v>
      </c>
      <c r="C1017">
        <v>3.0000000000000001E-3</v>
      </c>
    </row>
    <row r="1018" spans="1:3">
      <c r="A1018">
        <v>16020</v>
      </c>
      <c r="B1018">
        <v>16</v>
      </c>
      <c r="C1018">
        <v>3.5000000000000001E-3</v>
      </c>
    </row>
    <row r="1019" spans="1:3">
      <c r="A1019">
        <v>17020</v>
      </c>
      <c r="B1019">
        <v>17</v>
      </c>
      <c r="C1019">
        <v>4.0000000000000001E-3</v>
      </c>
    </row>
    <row r="1020" spans="1:3">
      <c r="A1020">
        <v>18020</v>
      </c>
      <c r="B1020">
        <v>18</v>
      </c>
      <c r="C1020">
        <v>4.4999999999999997E-3</v>
      </c>
    </row>
    <row r="1021" spans="1:3">
      <c r="A1021">
        <v>19020</v>
      </c>
      <c r="B1021">
        <v>19</v>
      </c>
      <c r="C1021">
        <v>5.0000000000000001E-3</v>
      </c>
    </row>
    <row r="1022" spans="1:3">
      <c r="A1022">
        <v>20020</v>
      </c>
      <c r="B1022">
        <v>20</v>
      </c>
      <c r="C1022">
        <v>5.4999999999999997E-3</v>
      </c>
    </row>
    <row r="1023" spans="1:3">
      <c r="A1023">
        <v>21020</v>
      </c>
      <c r="B1023">
        <v>21</v>
      </c>
      <c r="C1023">
        <v>6.0000000000000001E-3</v>
      </c>
    </row>
    <row r="1024" spans="1:3">
      <c r="A1024">
        <v>22020</v>
      </c>
      <c r="B1024">
        <v>22</v>
      </c>
      <c r="C1024">
        <v>6.4999999999999997E-3</v>
      </c>
    </row>
    <row r="1025" spans="1:3">
      <c r="A1025">
        <v>23020</v>
      </c>
      <c r="B1025">
        <v>23</v>
      </c>
      <c r="C1025">
        <v>7.0000000000000001E-3</v>
      </c>
    </row>
    <row r="1026" spans="1:3">
      <c r="A1026">
        <v>24020</v>
      </c>
      <c r="B1026">
        <v>24</v>
      </c>
      <c r="C1026">
        <v>7.4999999999999997E-3</v>
      </c>
    </row>
    <row r="1027" spans="1:3">
      <c r="A1027">
        <v>25020</v>
      </c>
      <c r="B1027">
        <v>25</v>
      </c>
      <c r="C1027">
        <v>8.0000000000000002E-3</v>
      </c>
    </row>
    <row r="1028" spans="1:3">
      <c r="A1028">
        <v>26020</v>
      </c>
      <c r="B1028">
        <v>26</v>
      </c>
      <c r="C1028">
        <v>2E-3</v>
      </c>
    </row>
    <row r="1029" spans="1:3">
      <c r="A1029">
        <v>27020</v>
      </c>
      <c r="B1029">
        <v>27</v>
      </c>
      <c r="C1029">
        <v>2.5000000000000001E-3</v>
      </c>
    </row>
    <row r="1030" spans="1:3">
      <c r="A1030">
        <v>28020</v>
      </c>
      <c r="B1030">
        <v>28</v>
      </c>
      <c r="C1030">
        <v>3.0000000000000001E-3</v>
      </c>
    </row>
    <row r="1031" spans="1:3">
      <c r="A1031">
        <v>29020</v>
      </c>
      <c r="B1031">
        <v>29</v>
      </c>
      <c r="C1031">
        <v>3.5000000000000001E-3</v>
      </c>
    </row>
    <row r="1032" spans="1:3">
      <c r="A1032">
        <v>30020</v>
      </c>
      <c r="B1032">
        <v>30</v>
      </c>
      <c r="C1032">
        <v>4.0000000000000001E-3</v>
      </c>
    </row>
    <row r="1033" spans="1:3">
      <c r="A1033">
        <v>31020</v>
      </c>
      <c r="B1033">
        <v>31</v>
      </c>
      <c r="C1033">
        <v>4.4999999999999997E-3</v>
      </c>
    </row>
    <row r="1034" spans="1:3">
      <c r="A1034">
        <v>32020</v>
      </c>
      <c r="B1034">
        <v>32</v>
      </c>
      <c r="C1034">
        <v>5.0000000000000001E-3</v>
      </c>
    </row>
    <row r="1035" spans="1:3">
      <c r="A1035">
        <v>33020</v>
      </c>
      <c r="B1035">
        <v>33</v>
      </c>
      <c r="C1035">
        <v>5.4999999999999997E-3</v>
      </c>
    </row>
    <row r="1036" spans="1:3">
      <c r="A1036">
        <v>34020</v>
      </c>
      <c r="B1036">
        <v>34</v>
      </c>
      <c r="C1036">
        <v>6.0000000000000001E-3</v>
      </c>
    </row>
    <row r="1037" spans="1:3">
      <c r="A1037">
        <v>35020</v>
      </c>
      <c r="B1037">
        <v>35</v>
      </c>
      <c r="C1037">
        <v>6.4999999999999997E-3</v>
      </c>
    </row>
    <row r="1038" spans="1:3">
      <c r="A1038">
        <v>36020</v>
      </c>
      <c r="B1038">
        <v>36</v>
      </c>
      <c r="C1038">
        <v>7.0000000000000001E-3</v>
      </c>
    </row>
    <row r="1039" spans="1:3">
      <c r="A1039">
        <v>37020</v>
      </c>
      <c r="B1039">
        <v>37</v>
      </c>
      <c r="C1039">
        <v>7.4999999999999997E-3</v>
      </c>
    </row>
    <row r="1040" spans="1:3">
      <c r="A1040">
        <v>38020</v>
      </c>
      <c r="B1040">
        <v>38</v>
      </c>
      <c r="C1040">
        <v>8.0000000000000002E-3</v>
      </c>
    </row>
    <row r="1041" spans="1:3">
      <c r="A1041">
        <v>39020</v>
      </c>
      <c r="B1041">
        <v>39</v>
      </c>
      <c r="C1041">
        <v>2E-3</v>
      </c>
    </row>
    <row r="1042" spans="1:3">
      <c r="A1042">
        <v>40020</v>
      </c>
      <c r="B1042">
        <v>40</v>
      </c>
      <c r="C1042">
        <v>2.5000000000000001E-3</v>
      </c>
    </row>
    <row r="1043" spans="1:3">
      <c r="A1043">
        <v>41020</v>
      </c>
      <c r="B1043">
        <v>41</v>
      </c>
      <c r="C1043">
        <v>3.0000000000000001E-3</v>
      </c>
    </row>
    <row r="1044" spans="1:3">
      <c r="A1044">
        <v>42020</v>
      </c>
      <c r="B1044">
        <v>42</v>
      </c>
      <c r="C1044">
        <v>3.5000000000000001E-3</v>
      </c>
    </row>
    <row r="1045" spans="1:3">
      <c r="A1045">
        <v>43020</v>
      </c>
      <c r="B1045">
        <v>43</v>
      </c>
      <c r="C1045">
        <v>4.0000000000000001E-3</v>
      </c>
    </row>
    <row r="1046" spans="1:3">
      <c r="A1046">
        <v>44020</v>
      </c>
      <c r="B1046">
        <v>44</v>
      </c>
      <c r="C1046">
        <v>4.4999999999999997E-3</v>
      </c>
    </row>
    <row r="1047" spans="1:3">
      <c r="A1047">
        <v>45020</v>
      </c>
      <c r="B1047">
        <v>45</v>
      </c>
      <c r="C1047">
        <v>5.0000000000000001E-3</v>
      </c>
    </row>
    <row r="1048" spans="1:3">
      <c r="A1048">
        <v>46020</v>
      </c>
      <c r="B1048">
        <v>46</v>
      </c>
      <c r="C1048">
        <v>5.4999999999999997E-3</v>
      </c>
    </row>
    <row r="1049" spans="1:3">
      <c r="A1049">
        <v>47020</v>
      </c>
      <c r="B1049">
        <v>47</v>
      </c>
      <c r="C1049">
        <v>6.0000000000000001E-3</v>
      </c>
    </row>
    <row r="1050" spans="1:3">
      <c r="A1050">
        <v>48020</v>
      </c>
      <c r="B1050">
        <v>48</v>
      </c>
      <c r="C1050">
        <v>6.4999999999999997E-3</v>
      </c>
    </row>
    <row r="1051" spans="1:3">
      <c r="A1051">
        <v>49020</v>
      </c>
      <c r="B1051">
        <v>49</v>
      </c>
      <c r="C1051">
        <v>7.0000000000000001E-3</v>
      </c>
    </row>
    <row r="1052" spans="1:3">
      <c r="A1052">
        <v>21</v>
      </c>
      <c r="B1052">
        <v>0</v>
      </c>
      <c r="C1052">
        <v>2.0999999999999999E-3</v>
      </c>
    </row>
    <row r="1053" spans="1:3">
      <c r="A1053">
        <v>1021</v>
      </c>
      <c r="B1053">
        <v>1</v>
      </c>
      <c r="C1053">
        <v>2.5999999999999999E-3</v>
      </c>
    </row>
    <row r="1054" spans="1:3">
      <c r="A1054">
        <v>2021</v>
      </c>
      <c r="B1054">
        <v>2</v>
      </c>
      <c r="C1054">
        <v>3.0999999999999999E-3</v>
      </c>
    </row>
    <row r="1055" spans="1:3">
      <c r="A1055">
        <v>3021</v>
      </c>
      <c r="B1055">
        <v>3</v>
      </c>
      <c r="C1055">
        <v>3.5999999999999999E-3</v>
      </c>
    </row>
    <row r="1056" spans="1:3">
      <c r="A1056">
        <v>4021</v>
      </c>
      <c r="B1056">
        <v>4</v>
      </c>
      <c r="C1056">
        <v>4.1000000000000003E-3</v>
      </c>
    </row>
    <row r="1057" spans="1:3">
      <c r="A1057">
        <v>5021</v>
      </c>
      <c r="B1057">
        <v>5</v>
      </c>
      <c r="C1057">
        <v>4.5999999999999999E-3</v>
      </c>
    </row>
    <row r="1058" spans="1:3">
      <c r="A1058">
        <v>6021</v>
      </c>
      <c r="B1058">
        <v>6</v>
      </c>
      <c r="C1058">
        <v>5.1000000000000004E-3</v>
      </c>
    </row>
    <row r="1059" spans="1:3">
      <c r="A1059">
        <v>7021</v>
      </c>
      <c r="B1059">
        <v>7</v>
      </c>
      <c r="C1059">
        <v>5.5999999999999999E-3</v>
      </c>
    </row>
    <row r="1060" spans="1:3">
      <c r="A1060">
        <v>8021</v>
      </c>
      <c r="B1060">
        <v>8</v>
      </c>
      <c r="C1060">
        <v>6.1000000000000004E-3</v>
      </c>
    </row>
    <row r="1061" spans="1:3">
      <c r="A1061">
        <v>9021</v>
      </c>
      <c r="B1061">
        <v>9</v>
      </c>
      <c r="C1061">
        <v>6.6E-3</v>
      </c>
    </row>
    <row r="1062" spans="1:3">
      <c r="A1062">
        <v>10021</v>
      </c>
      <c r="B1062">
        <v>10</v>
      </c>
      <c r="C1062">
        <v>7.1000000000000004E-3</v>
      </c>
    </row>
    <row r="1063" spans="1:3">
      <c r="A1063">
        <v>11021</v>
      </c>
      <c r="B1063">
        <v>11</v>
      </c>
      <c r="C1063">
        <v>7.6E-3</v>
      </c>
    </row>
    <row r="1064" spans="1:3">
      <c r="A1064">
        <v>12021</v>
      </c>
      <c r="B1064">
        <v>12</v>
      </c>
      <c r="C1064">
        <v>8.0999999999999996E-3</v>
      </c>
    </row>
    <row r="1065" spans="1:3">
      <c r="A1065">
        <v>13021</v>
      </c>
      <c r="B1065">
        <v>13</v>
      </c>
      <c r="C1065">
        <v>2.0999999999999999E-3</v>
      </c>
    </row>
    <row r="1066" spans="1:3">
      <c r="A1066">
        <v>14021</v>
      </c>
      <c r="B1066">
        <v>14</v>
      </c>
      <c r="C1066">
        <v>2.5999999999999999E-3</v>
      </c>
    </row>
    <row r="1067" spans="1:3">
      <c r="A1067">
        <v>15021</v>
      </c>
      <c r="B1067">
        <v>15</v>
      </c>
      <c r="C1067">
        <v>3.0999999999999999E-3</v>
      </c>
    </row>
    <row r="1068" spans="1:3">
      <c r="A1068">
        <v>16021</v>
      </c>
      <c r="B1068">
        <v>16</v>
      </c>
      <c r="C1068">
        <v>3.5999999999999999E-3</v>
      </c>
    </row>
    <row r="1069" spans="1:3">
      <c r="A1069">
        <v>17021</v>
      </c>
      <c r="B1069">
        <v>17</v>
      </c>
      <c r="C1069">
        <v>4.1000000000000003E-3</v>
      </c>
    </row>
    <row r="1070" spans="1:3">
      <c r="A1070">
        <v>18021</v>
      </c>
      <c r="B1070">
        <v>18</v>
      </c>
      <c r="C1070">
        <v>4.5999999999999999E-3</v>
      </c>
    </row>
    <row r="1071" spans="1:3">
      <c r="A1071">
        <v>19021</v>
      </c>
      <c r="B1071">
        <v>19</v>
      </c>
      <c r="C1071">
        <v>5.1000000000000004E-3</v>
      </c>
    </row>
    <row r="1072" spans="1:3">
      <c r="A1072">
        <v>20021</v>
      </c>
      <c r="B1072">
        <v>20</v>
      </c>
      <c r="C1072">
        <v>5.5999999999999999E-3</v>
      </c>
    </row>
    <row r="1073" spans="1:3">
      <c r="A1073">
        <v>21021</v>
      </c>
      <c r="B1073">
        <v>21</v>
      </c>
      <c r="C1073">
        <v>6.1000000000000004E-3</v>
      </c>
    </row>
    <row r="1074" spans="1:3">
      <c r="A1074">
        <v>22021</v>
      </c>
      <c r="B1074">
        <v>22</v>
      </c>
      <c r="C1074">
        <v>6.6E-3</v>
      </c>
    </row>
    <row r="1075" spans="1:3">
      <c r="A1075">
        <v>23021</v>
      </c>
      <c r="B1075">
        <v>23</v>
      </c>
      <c r="C1075">
        <v>7.1000000000000004E-3</v>
      </c>
    </row>
    <row r="1076" spans="1:3">
      <c r="A1076">
        <v>24021</v>
      </c>
      <c r="B1076">
        <v>24</v>
      </c>
      <c r="C1076">
        <v>7.6E-3</v>
      </c>
    </row>
    <row r="1077" spans="1:3">
      <c r="A1077">
        <v>25021</v>
      </c>
      <c r="B1077">
        <v>25</v>
      </c>
      <c r="C1077">
        <v>8.0999999999999996E-3</v>
      </c>
    </row>
    <row r="1078" spans="1:3">
      <c r="A1078">
        <v>26021</v>
      </c>
      <c r="B1078">
        <v>26</v>
      </c>
      <c r="C1078">
        <v>2.0999999999999999E-3</v>
      </c>
    </row>
    <row r="1079" spans="1:3">
      <c r="A1079">
        <v>27021</v>
      </c>
      <c r="B1079">
        <v>27</v>
      </c>
      <c r="C1079">
        <v>2.5999999999999999E-3</v>
      </c>
    </row>
    <row r="1080" spans="1:3">
      <c r="A1080">
        <v>28021</v>
      </c>
      <c r="B1080">
        <v>28</v>
      </c>
      <c r="C1080">
        <v>3.0999999999999999E-3</v>
      </c>
    </row>
    <row r="1081" spans="1:3">
      <c r="A1081">
        <v>29021</v>
      </c>
      <c r="B1081">
        <v>29</v>
      </c>
      <c r="C1081">
        <v>3.5999999999999999E-3</v>
      </c>
    </row>
    <row r="1082" spans="1:3">
      <c r="A1082">
        <v>30021</v>
      </c>
      <c r="B1082">
        <v>30</v>
      </c>
      <c r="C1082">
        <v>4.1000000000000003E-3</v>
      </c>
    </row>
    <row r="1083" spans="1:3">
      <c r="A1083">
        <v>31021</v>
      </c>
      <c r="B1083">
        <v>31</v>
      </c>
      <c r="C1083">
        <v>4.5999999999999999E-3</v>
      </c>
    </row>
    <row r="1084" spans="1:3">
      <c r="A1084">
        <v>32021</v>
      </c>
      <c r="B1084">
        <v>32</v>
      </c>
      <c r="C1084">
        <v>5.1000000000000004E-3</v>
      </c>
    </row>
    <row r="1085" spans="1:3">
      <c r="A1085">
        <v>33021</v>
      </c>
      <c r="B1085">
        <v>33</v>
      </c>
      <c r="C1085">
        <v>5.5999999999999999E-3</v>
      </c>
    </row>
    <row r="1086" spans="1:3">
      <c r="A1086">
        <v>34021</v>
      </c>
      <c r="B1086">
        <v>34</v>
      </c>
      <c r="C1086">
        <v>6.1000000000000004E-3</v>
      </c>
    </row>
    <row r="1087" spans="1:3">
      <c r="A1087">
        <v>35021</v>
      </c>
      <c r="B1087">
        <v>35</v>
      </c>
      <c r="C1087">
        <v>6.6E-3</v>
      </c>
    </row>
    <row r="1088" spans="1:3">
      <c r="A1088">
        <v>36021</v>
      </c>
      <c r="B1088">
        <v>36</v>
      </c>
      <c r="C1088">
        <v>7.1000000000000004E-3</v>
      </c>
    </row>
    <row r="1089" spans="1:3">
      <c r="A1089">
        <v>37021</v>
      </c>
      <c r="B1089">
        <v>37</v>
      </c>
      <c r="C1089">
        <v>7.6E-3</v>
      </c>
    </row>
    <row r="1090" spans="1:3">
      <c r="A1090">
        <v>38021</v>
      </c>
      <c r="B1090">
        <v>38</v>
      </c>
      <c r="C1090">
        <v>8.0999999999999996E-3</v>
      </c>
    </row>
    <row r="1091" spans="1:3">
      <c r="A1091">
        <v>39021</v>
      </c>
      <c r="B1091">
        <v>39</v>
      </c>
      <c r="C1091">
        <v>2.0999999999999999E-3</v>
      </c>
    </row>
    <row r="1092" spans="1:3">
      <c r="A1092">
        <v>40021</v>
      </c>
      <c r="B1092">
        <v>40</v>
      </c>
      <c r="C1092">
        <v>2.5999999999999999E-3</v>
      </c>
    </row>
    <row r="1093" spans="1:3">
      <c r="A1093">
        <v>41021</v>
      </c>
      <c r="B1093">
        <v>41</v>
      </c>
      <c r="C1093">
        <v>3.0999999999999999E-3</v>
      </c>
    </row>
    <row r="1094" spans="1:3">
      <c r="A1094">
        <v>42021</v>
      </c>
      <c r="B1094">
        <v>42</v>
      </c>
      <c r="C1094">
        <v>3.5999999999999999E-3</v>
      </c>
    </row>
    <row r="1095" spans="1:3">
      <c r="A1095">
        <v>43021</v>
      </c>
      <c r="B1095">
        <v>43</v>
      </c>
      <c r="C1095">
        <v>4.1000000000000003E-3</v>
      </c>
    </row>
    <row r="1096" spans="1:3">
      <c r="A1096">
        <v>44021</v>
      </c>
      <c r="B1096">
        <v>44</v>
      </c>
      <c r="C1096">
        <v>4.5999999999999999E-3</v>
      </c>
    </row>
    <row r="1097" spans="1:3">
      <c r="A1097">
        <v>45021</v>
      </c>
      <c r="B1097">
        <v>45</v>
      </c>
      <c r="C1097">
        <v>5.1000000000000004E-3</v>
      </c>
    </row>
    <row r="1098" spans="1:3">
      <c r="A1098">
        <v>46021</v>
      </c>
      <c r="B1098">
        <v>46</v>
      </c>
      <c r="C1098">
        <v>5.5999999999999999E-3</v>
      </c>
    </row>
    <row r="1099" spans="1:3">
      <c r="A1099">
        <v>47021</v>
      </c>
      <c r="B1099">
        <v>47</v>
      </c>
      <c r="C1099">
        <v>6.1000000000000004E-3</v>
      </c>
    </row>
    <row r="1100" spans="1:3">
      <c r="A1100">
        <v>48021</v>
      </c>
      <c r="B1100">
        <v>48</v>
      </c>
      <c r="C1100">
        <v>6.6E-3</v>
      </c>
    </row>
    <row r="1101" spans="1:3">
      <c r="A1101">
        <v>49021</v>
      </c>
      <c r="B1101">
        <v>49</v>
      </c>
      <c r="C1101">
        <v>7.1000000000000004E-3</v>
      </c>
    </row>
    <row r="1102" spans="1:3">
      <c r="A1102">
        <v>22</v>
      </c>
      <c r="B1102">
        <v>0</v>
      </c>
      <c r="C1102">
        <v>2.2000000000000001E-3</v>
      </c>
    </row>
    <row r="1103" spans="1:3">
      <c r="A1103">
        <v>1022</v>
      </c>
      <c r="B1103">
        <v>1</v>
      </c>
      <c r="C1103">
        <v>2.7000000000000001E-3</v>
      </c>
    </row>
    <row r="1104" spans="1:3">
      <c r="A1104">
        <v>2022</v>
      </c>
      <c r="B1104">
        <v>2</v>
      </c>
      <c r="C1104">
        <v>3.2000000000000002E-3</v>
      </c>
    </row>
    <row r="1105" spans="1:3">
      <c r="A1105">
        <v>3022</v>
      </c>
      <c r="B1105">
        <v>3</v>
      </c>
      <c r="C1105">
        <v>3.7000000000000002E-3</v>
      </c>
    </row>
    <row r="1106" spans="1:3">
      <c r="A1106">
        <v>4022</v>
      </c>
      <c r="B1106">
        <v>4</v>
      </c>
      <c r="C1106">
        <v>4.1999999999999997E-3</v>
      </c>
    </row>
    <row r="1107" spans="1:3">
      <c r="A1107">
        <v>5022</v>
      </c>
      <c r="B1107">
        <v>5</v>
      </c>
      <c r="C1107">
        <v>4.7000000000000002E-3</v>
      </c>
    </row>
    <row r="1108" spans="1:3">
      <c r="A1108">
        <v>6022</v>
      </c>
      <c r="B1108">
        <v>6</v>
      </c>
      <c r="C1108">
        <v>5.1999999999999998E-3</v>
      </c>
    </row>
    <row r="1109" spans="1:3">
      <c r="A1109">
        <v>7022</v>
      </c>
      <c r="B1109">
        <v>7</v>
      </c>
      <c r="C1109">
        <v>5.7000000000000002E-3</v>
      </c>
    </row>
    <row r="1110" spans="1:3">
      <c r="A1110">
        <v>8022</v>
      </c>
      <c r="B1110">
        <v>8</v>
      </c>
      <c r="C1110">
        <v>6.1999999999999998E-3</v>
      </c>
    </row>
    <row r="1111" spans="1:3">
      <c r="A1111">
        <v>9022</v>
      </c>
      <c r="B1111">
        <v>9</v>
      </c>
      <c r="C1111">
        <v>6.7000000000000002E-3</v>
      </c>
    </row>
    <row r="1112" spans="1:3">
      <c r="A1112">
        <v>10022</v>
      </c>
      <c r="B1112">
        <v>10</v>
      </c>
      <c r="C1112">
        <v>7.1999999999999998E-3</v>
      </c>
    </row>
    <row r="1113" spans="1:3">
      <c r="A1113">
        <v>11022</v>
      </c>
      <c r="B1113">
        <v>11</v>
      </c>
      <c r="C1113">
        <v>7.7000000000000002E-3</v>
      </c>
    </row>
    <row r="1114" spans="1:3">
      <c r="A1114">
        <v>12022</v>
      </c>
      <c r="B1114">
        <v>12</v>
      </c>
      <c r="C1114">
        <v>8.2000000000000007E-3</v>
      </c>
    </row>
    <row r="1115" spans="1:3">
      <c r="A1115">
        <v>13022</v>
      </c>
      <c r="B1115">
        <v>13</v>
      </c>
      <c r="C1115">
        <v>2.2000000000000001E-3</v>
      </c>
    </row>
    <row r="1116" spans="1:3">
      <c r="A1116">
        <v>14022</v>
      </c>
      <c r="B1116">
        <v>14</v>
      </c>
      <c r="C1116">
        <v>2.7000000000000001E-3</v>
      </c>
    </row>
    <row r="1117" spans="1:3">
      <c r="A1117">
        <v>15022</v>
      </c>
      <c r="B1117">
        <v>15</v>
      </c>
      <c r="C1117">
        <v>3.2000000000000002E-3</v>
      </c>
    </row>
    <row r="1118" spans="1:3">
      <c r="A1118">
        <v>16022</v>
      </c>
      <c r="B1118">
        <v>16</v>
      </c>
      <c r="C1118">
        <v>3.7000000000000002E-3</v>
      </c>
    </row>
    <row r="1119" spans="1:3">
      <c r="A1119">
        <v>17022</v>
      </c>
      <c r="B1119">
        <v>17</v>
      </c>
      <c r="C1119">
        <v>4.1999999999999997E-3</v>
      </c>
    </row>
    <row r="1120" spans="1:3">
      <c r="A1120">
        <v>18022</v>
      </c>
      <c r="B1120">
        <v>18</v>
      </c>
      <c r="C1120">
        <v>4.7000000000000002E-3</v>
      </c>
    </row>
    <row r="1121" spans="1:3">
      <c r="A1121">
        <v>19022</v>
      </c>
      <c r="B1121">
        <v>19</v>
      </c>
      <c r="C1121">
        <v>5.1999999999999998E-3</v>
      </c>
    </row>
    <row r="1122" spans="1:3">
      <c r="A1122">
        <v>20022</v>
      </c>
      <c r="B1122">
        <v>20</v>
      </c>
      <c r="C1122">
        <v>5.7000000000000002E-3</v>
      </c>
    </row>
    <row r="1123" spans="1:3">
      <c r="A1123">
        <v>21022</v>
      </c>
      <c r="B1123">
        <v>21</v>
      </c>
      <c r="C1123">
        <v>6.1999999999999998E-3</v>
      </c>
    </row>
    <row r="1124" spans="1:3">
      <c r="A1124">
        <v>22022</v>
      </c>
      <c r="B1124">
        <v>22</v>
      </c>
      <c r="C1124">
        <v>6.7000000000000002E-3</v>
      </c>
    </row>
    <row r="1125" spans="1:3">
      <c r="A1125">
        <v>23022</v>
      </c>
      <c r="B1125">
        <v>23</v>
      </c>
      <c r="C1125">
        <v>7.1999999999999998E-3</v>
      </c>
    </row>
    <row r="1126" spans="1:3">
      <c r="A1126">
        <v>24022</v>
      </c>
      <c r="B1126">
        <v>24</v>
      </c>
      <c r="C1126">
        <v>7.7000000000000002E-3</v>
      </c>
    </row>
    <row r="1127" spans="1:3">
      <c r="A1127">
        <v>25022</v>
      </c>
      <c r="B1127">
        <v>25</v>
      </c>
      <c r="C1127">
        <v>8.2000000000000007E-3</v>
      </c>
    </row>
    <row r="1128" spans="1:3">
      <c r="A1128">
        <v>26022</v>
      </c>
      <c r="B1128">
        <v>26</v>
      </c>
      <c r="C1128">
        <v>2.2000000000000001E-3</v>
      </c>
    </row>
    <row r="1129" spans="1:3">
      <c r="A1129">
        <v>27022</v>
      </c>
      <c r="B1129">
        <v>27</v>
      </c>
      <c r="C1129">
        <v>2.7000000000000001E-3</v>
      </c>
    </row>
    <row r="1130" spans="1:3">
      <c r="A1130">
        <v>28022</v>
      </c>
      <c r="B1130">
        <v>28</v>
      </c>
      <c r="C1130">
        <v>3.2000000000000002E-3</v>
      </c>
    </row>
    <row r="1131" spans="1:3">
      <c r="A1131">
        <v>29022</v>
      </c>
      <c r="B1131">
        <v>29</v>
      </c>
      <c r="C1131">
        <v>3.7000000000000002E-3</v>
      </c>
    </row>
    <row r="1132" spans="1:3">
      <c r="A1132">
        <v>30022</v>
      </c>
      <c r="B1132">
        <v>30</v>
      </c>
      <c r="C1132">
        <v>4.1999999999999997E-3</v>
      </c>
    </row>
    <row r="1133" spans="1:3">
      <c r="A1133">
        <v>31022</v>
      </c>
      <c r="B1133">
        <v>31</v>
      </c>
      <c r="C1133">
        <v>4.7000000000000002E-3</v>
      </c>
    </row>
    <row r="1134" spans="1:3">
      <c r="A1134">
        <v>32022</v>
      </c>
      <c r="B1134">
        <v>32</v>
      </c>
      <c r="C1134">
        <v>5.1999999999999998E-3</v>
      </c>
    </row>
    <row r="1135" spans="1:3">
      <c r="A1135">
        <v>33022</v>
      </c>
      <c r="B1135">
        <v>33</v>
      </c>
      <c r="C1135">
        <v>5.7000000000000002E-3</v>
      </c>
    </row>
    <row r="1136" spans="1:3">
      <c r="A1136">
        <v>34022</v>
      </c>
      <c r="B1136">
        <v>34</v>
      </c>
      <c r="C1136">
        <v>6.1999999999999998E-3</v>
      </c>
    </row>
    <row r="1137" spans="1:3">
      <c r="A1137">
        <v>35022</v>
      </c>
      <c r="B1137">
        <v>35</v>
      </c>
      <c r="C1137">
        <v>6.7000000000000002E-3</v>
      </c>
    </row>
    <row r="1138" spans="1:3">
      <c r="A1138">
        <v>36022</v>
      </c>
      <c r="B1138">
        <v>36</v>
      </c>
      <c r="C1138">
        <v>7.1999999999999998E-3</v>
      </c>
    </row>
    <row r="1139" spans="1:3">
      <c r="A1139">
        <v>37022</v>
      </c>
      <c r="B1139">
        <v>37</v>
      </c>
      <c r="C1139">
        <v>7.7000000000000002E-3</v>
      </c>
    </row>
    <row r="1140" spans="1:3">
      <c r="A1140">
        <v>38022</v>
      </c>
      <c r="B1140">
        <v>38</v>
      </c>
      <c r="C1140">
        <v>8.2000000000000007E-3</v>
      </c>
    </row>
    <row r="1141" spans="1:3">
      <c r="A1141">
        <v>39022</v>
      </c>
      <c r="B1141">
        <v>39</v>
      </c>
      <c r="C1141">
        <v>2.2000000000000001E-3</v>
      </c>
    </row>
    <row r="1142" spans="1:3">
      <c r="A1142">
        <v>40022</v>
      </c>
      <c r="B1142">
        <v>40</v>
      </c>
      <c r="C1142">
        <v>2.7000000000000001E-3</v>
      </c>
    </row>
    <row r="1143" spans="1:3">
      <c r="A1143">
        <v>41022</v>
      </c>
      <c r="B1143">
        <v>41</v>
      </c>
      <c r="C1143">
        <v>3.2000000000000002E-3</v>
      </c>
    </row>
    <row r="1144" spans="1:3">
      <c r="A1144">
        <v>42022</v>
      </c>
      <c r="B1144">
        <v>42</v>
      </c>
      <c r="C1144">
        <v>3.7000000000000002E-3</v>
      </c>
    </row>
    <row r="1145" spans="1:3">
      <c r="A1145">
        <v>43022</v>
      </c>
      <c r="B1145">
        <v>43</v>
      </c>
      <c r="C1145">
        <v>4.1999999999999997E-3</v>
      </c>
    </row>
    <row r="1146" spans="1:3">
      <c r="A1146">
        <v>44022</v>
      </c>
      <c r="B1146">
        <v>44</v>
      </c>
      <c r="C1146">
        <v>4.7000000000000002E-3</v>
      </c>
    </row>
    <row r="1147" spans="1:3">
      <c r="A1147">
        <v>45022</v>
      </c>
      <c r="B1147">
        <v>45</v>
      </c>
      <c r="C1147">
        <v>5.1999999999999998E-3</v>
      </c>
    </row>
    <row r="1148" spans="1:3">
      <c r="A1148">
        <v>46022</v>
      </c>
      <c r="B1148">
        <v>46</v>
      </c>
      <c r="C1148">
        <v>5.7000000000000002E-3</v>
      </c>
    </row>
    <row r="1149" spans="1:3">
      <c r="A1149">
        <v>47022</v>
      </c>
      <c r="B1149">
        <v>47</v>
      </c>
      <c r="C1149">
        <v>6.1999999999999998E-3</v>
      </c>
    </row>
    <row r="1150" spans="1:3">
      <c r="A1150">
        <v>48022</v>
      </c>
      <c r="B1150">
        <v>48</v>
      </c>
      <c r="C1150">
        <v>6.7000000000000002E-3</v>
      </c>
    </row>
    <row r="1151" spans="1:3">
      <c r="A1151">
        <v>49022</v>
      </c>
      <c r="B1151">
        <v>49</v>
      </c>
      <c r="C1151">
        <v>7.1999999999999998E-3</v>
      </c>
    </row>
    <row r="1152" spans="1:3">
      <c r="A1152">
        <v>23</v>
      </c>
      <c r="B1152">
        <v>0</v>
      </c>
      <c r="C1152">
        <v>2.3E-3</v>
      </c>
    </row>
    <row r="1153" spans="1:3">
      <c r="A1153">
        <v>1023</v>
      </c>
      <c r="B1153">
        <v>1</v>
      </c>
      <c r="C1153">
        <v>2.8E-3</v>
      </c>
    </row>
    <row r="1154" spans="1:3">
      <c r="A1154">
        <v>2023</v>
      </c>
      <c r="B1154">
        <v>2</v>
      </c>
      <c r="C1154">
        <v>3.3E-3</v>
      </c>
    </row>
    <row r="1155" spans="1:3">
      <c r="A1155">
        <v>3023</v>
      </c>
      <c r="B1155">
        <v>3</v>
      </c>
      <c r="C1155">
        <v>3.8E-3</v>
      </c>
    </row>
    <row r="1156" spans="1:3">
      <c r="A1156">
        <v>4023</v>
      </c>
      <c r="B1156">
        <v>4</v>
      </c>
      <c r="C1156">
        <v>4.3E-3</v>
      </c>
    </row>
    <row r="1157" spans="1:3">
      <c r="A1157">
        <v>5023</v>
      </c>
      <c r="B1157">
        <v>5</v>
      </c>
      <c r="C1157">
        <v>4.7999999999999996E-3</v>
      </c>
    </row>
    <row r="1158" spans="1:3">
      <c r="A1158">
        <v>6023</v>
      </c>
      <c r="B1158">
        <v>6</v>
      </c>
      <c r="C1158">
        <v>5.3E-3</v>
      </c>
    </row>
    <row r="1159" spans="1:3">
      <c r="A1159">
        <v>7023</v>
      </c>
      <c r="B1159">
        <v>7</v>
      </c>
      <c r="C1159">
        <v>5.7999999999999996E-3</v>
      </c>
    </row>
    <row r="1160" spans="1:3">
      <c r="A1160">
        <v>8023</v>
      </c>
      <c r="B1160">
        <v>8</v>
      </c>
      <c r="C1160">
        <v>6.3E-3</v>
      </c>
    </row>
    <row r="1161" spans="1:3">
      <c r="A1161">
        <v>9023</v>
      </c>
      <c r="B1161">
        <v>9</v>
      </c>
      <c r="C1161">
        <v>6.7999999999999996E-3</v>
      </c>
    </row>
    <row r="1162" spans="1:3">
      <c r="A1162">
        <v>10023</v>
      </c>
      <c r="B1162">
        <v>10</v>
      </c>
      <c r="C1162">
        <v>7.3000000000000001E-3</v>
      </c>
    </row>
    <row r="1163" spans="1:3">
      <c r="A1163">
        <v>11023</v>
      </c>
      <c r="B1163">
        <v>11</v>
      </c>
      <c r="C1163">
        <v>7.7999999999999996E-3</v>
      </c>
    </row>
    <row r="1164" spans="1:3">
      <c r="A1164">
        <v>12023</v>
      </c>
      <c r="B1164">
        <v>12</v>
      </c>
      <c r="C1164">
        <v>8.3000000000000001E-3</v>
      </c>
    </row>
    <row r="1165" spans="1:3">
      <c r="A1165">
        <v>13023</v>
      </c>
      <c r="B1165">
        <v>13</v>
      </c>
      <c r="C1165">
        <v>2.3E-3</v>
      </c>
    </row>
    <row r="1166" spans="1:3">
      <c r="A1166">
        <v>14023</v>
      </c>
      <c r="B1166">
        <v>14</v>
      </c>
      <c r="C1166">
        <v>2.8E-3</v>
      </c>
    </row>
    <row r="1167" spans="1:3">
      <c r="A1167">
        <v>15023</v>
      </c>
      <c r="B1167">
        <v>15</v>
      </c>
      <c r="C1167">
        <v>3.3E-3</v>
      </c>
    </row>
    <row r="1168" spans="1:3">
      <c r="A1168">
        <v>16023</v>
      </c>
      <c r="B1168">
        <v>16</v>
      </c>
      <c r="C1168">
        <v>3.8E-3</v>
      </c>
    </row>
    <row r="1169" spans="1:3">
      <c r="A1169">
        <v>17023</v>
      </c>
      <c r="B1169">
        <v>17</v>
      </c>
      <c r="C1169">
        <v>4.3E-3</v>
      </c>
    </row>
    <row r="1170" spans="1:3">
      <c r="A1170">
        <v>18023</v>
      </c>
      <c r="B1170">
        <v>18</v>
      </c>
      <c r="C1170">
        <v>4.7999999999999996E-3</v>
      </c>
    </row>
    <row r="1171" spans="1:3">
      <c r="A1171">
        <v>19023</v>
      </c>
      <c r="B1171">
        <v>19</v>
      </c>
      <c r="C1171">
        <v>5.3E-3</v>
      </c>
    </row>
    <row r="1172" spans="1:3">
      <c r="A1172">
        <v>20023</v>
      </c>
      <c r="B1172">
        <v>20</v>
      </c>
      <c r="C1172">
        <v>5.7999999999999996E-3</v>
      </c>
    </row>
    <row r="1173" spans="1:3">
      <c r="A1173">
        <v>21023</v>
      </c>
      <c r="B1173">
        <v>21</v>
      </c>
      <c r="C1173">
        <v>6.3E-3</v>
      </c>
    </row>
    <row r="1174" spans="1:3">
      <c r="A1174">
        <v>22023</v>
      </c>
      <c r="B1174">
        <v>22</v>
      </c>
      <c r="C1174">
        <v>6.7999999999999996E-3</v>
      </c>
    </row>
    <row r="1175" spans="1:3">
      <c r="A1175">
        <v>23023</v>
      </c>
      <c r="B1175">
        <v>23</v>
      </c>
      <c r="C1175">
        <v>7.3000000000000001E-3</v>
      </c>
    </row>
    <row r="1176" spans="1:3">
      <c r="A1176">
        <v>24023</v>
      </c>
      <c r="B1176">
        <v>24</v>
      </c>
      <c r="C1176">
        <v>7.7999999999999996E-3</v>
      </c>
    </row>
    <row r="1177" spans="1:3">
      <c r="A1177">
        <v>25023</v>
      </c>
      <c r="B1177">
        <v>25</v>
      </c>
      <c r="C1177">
        <v>8.3000000000000001E-3</v>
      </c>
    </row>
    <row r="1178" spans="1:3">
      <c r="A1178">
        <v>26023</v>
      </c>
      <c r="B1178">
        <v>26</v>
      </c>
      <c r="C1178">
        <v>2.3E-3</v>
      </c>
    </row>
    <row r="1179" spans="1:3">
      <c r="A1179">
        <v>27023</v>
      </c>
      <c r="B1179">
        <v>27</v>
      </c>
      <c r="C1179">
        <v>2.8E-3</v>
      </c>
    </row>
    <row r="1180" spans="1:3">
      <c r="A1180">
        <v>28023</v>
      </c>
      <c r="B1180">
        <v>28</v>
      </c>
      <c r="C1180">
        <v>3.3E-3</v>
      </c>
    </row>
    <row r="1181" spans="1:3">
      <c r="A1181">
        <v>29023</v>
      </c>
      <c r="B1181">
        <v>29</v>
      </c>
      <c r="C1181">
        <v>3.8E-3</v>
      </c>
    </row>
    <row r="1182" spans="1:3">
      <c r="A1182">
        <v>30023</v>
      </c>
      <c r="B1182">
        <v>30</v>
      </c>
      <c r="C1182">
        <v>4.3E-3</v>
      </c>
    </row>
    <row r="1183" spans="1:3">
      <c r="A1183">
        <v>31023</v>
      </c>
      <c r="B1183">
        <v>31</v>
      </c>
      <c r="C1183">
        <v>4.7999999999999996E-3</v>
      </c>
    </row>
    <row r="1184" spans="1:3">
      <c r="A1184">
        <v>32023</v>
      </c>
      <c r="B1184">
        <v>32</v>
      </c>
      <c r="C1184">
        <v>5.3E-3</v>
      </c>
    </row>
    <row r="1185" spans="1:3">
      <c r="A1185">
        <v>33023</v>
      </c>
      <c r="B1185">
        <v>33</v>
      </c>
      <c r="C1185">
        <v>5.7999999999999996E-3</v>
      </c>
    </row>
    <row r="1186" spans="1:3">
      <c r="A1186">
        <v>34023</v>
      </c>
      <c r="B1186">
        <v>34</v>
      </c>
      <c r="C1186">
        <v>6.3E-3</v>
      </c>
    </row>
    <row r="1187" spans="1:3">
      <c r="A1187">
        <v>35023</v>
      </c>
      <c r="B1187">
        <v>35</v>
      </c>
      <c r="C1187">
        <v>6.7999999999999996E-3</v>
      </c>
    </row>
    <row r="1188" spans="1:3">
      <c r="A1188">
        <v>36023</v>
      </c>
      <c r="B1188">
        <v>36</v>
      </c>
      <c r="C1188">
        <v>7.3000000000000001E-3</v>
      </c>
    </row>
    <row r="1189" spans="1:3">
      <c r="A1189">
        <v>37023</v>
      </c>
      <c r="B1189">
        <v>37</v>
      </c>
      <c r="C1189">
        <v>7.7999999999999996E-3</v>
      </c>
    </row>
    <row r="1190" spans="1:3">
      <c r="A1190">
        <v>38023</v>
      </c>
      <c r="B1190">
        <v>38</v>
      </c>
      <c r="C1190">
        <v>8.3000000000000001E-3</v>
      </c>
    </row>
    <row r="1191" spans="1:3">
      <c r="A1191">
        <v>39023</v>
      </c>
      <c r="B1191">
        <v>39</v>
      </c>
      <c r="C1191">
        <v>2.3E-3</v>
      </c>
    </row>
    <row r="1192" spans="1:3">
      <c r="A1192">
        <v>40023</v>
      </c>
      <c r="B1192">
        <v>40</v>
      </c>
      <c r="C1192">
        <v>2.8E-3</v>
      </c>
    </row>
    <row r="1193" spans="1:3">
      <c r="A1193">
        <v>41023</v>
      </c>
      <c r="B1193">
        <v>41</v>
      </c>
      <c r="C1193">
        <v>3.3E-3</v>
      </c>
    </row>
    <row r="1194" spans="1:3">
      <c r="A1194">
        <v>42023</v>
      </c>
      <c r="B1194">
        <v>42</v>
      </c>
      <c r="C1194">
        <v>3.8E-3</v>
      </c>
    </row>
    <row r="1195" spans="1:3">
      <c r="A1195">
        <v>43023</v>
      </c>
      <c r="B1195">
        <v>43</v>
      </c>
      <c r="C1195">
        <v>4.3E-3</v>
      </c>
    </row>
    <row r="1196" spans="1:3">
      <c r="A1196">
        <v>44023</v>
      </c>
      <c r="B1196">
        <v>44</v>
      </c>
      <c r="C1196">
        <v>4.7999999999999996E-3</v>
      </c>
    </row>
    <row r="1197" spans="1:3">
      <c r="A1197">
        <v>45023</v>
      </c>
      <c r="B1197">
        <v>45</v>
      </c>
      <c r="C1197">
        <v>5.3E-3</v>
      </c>
    </row>
    <row r="1198" spans="1:3">
      <c r="A1198">
        <v>46023</v>
      </c>
      <c r="B1198">
        <v>46</v>
      </c>
      <c r="C1198">
        <v>5.7999999999999996E-3</v>
      </c>
    </row>
    <row r="1199" spans="1:3">
      <c r="A1199">
        <v>47023</v>
      </c>
      <c r="B1199">
        <v>47</v>
      </c>
      <c r="C1199">
        <v>6.3E-3</v>
      </c>
    </row>
    <row r="1200" spans="1:3">
      <c r="A1200">
        <v>48023</v>
      </c>
      <c r="B1200">
        <v>48</v>
      </c>
      <c r="C1200">
        <v>6.7999999999999996E-3</v>
      </c>
    </row>
    <row r="1201" spans="1:3">
      <c r="A1201">
        <v>49023</v>
      </c>
      <c r="B1201">
        <v>49</v>
      </c>
      <c r="C1201">
        <v>7.3000000000000001E-3</v>
      </c>
    </row>
    <row r="1202" spans="1:3">
      <c r="A1202">
        <v>24</v>
      </c>
      <c r="B1202">
        <v>0</v>
      </c>
      <c r="C1202">
        <v>2.3999999999999998E-3</v>
      </c>
    </row>
    <row r="1203" spans="1:3">
      <c r="A1203">
        <v>1024</v>
      </c>
      <c r="B1203">
        <v>1</v>
      </c>
      <c r="C1203">
        <v>2.8999999999999998E-3</v>
      </c>
    </row>
    <row r="1204" spans="1:3">
      <c r="A1204">
        <v>2024</v>
      </c>
      <c r="B1204">
        <v>2</v>
      </c>
      <c r="C1204">
        <v>3.3999999999999998E-3</v>
      </c>
    </row>
    <row r="1205" spans="1:3">
      <c r="A1205">
        <v>3024</v>
      </c>
      <c r="B1205">
        <v>3</v>
      </c>
      <c r="C1205">
        <v>3.8999999999999998E-3</v>
      </c>
    </row>
    <row r="1206" spans="1:3">
      <c r="A1206">
        <v>4024</v>
      </c>
      <c r="B1206">
        <v>4</v>
      </c>
      <c r="C1206">
        <v>4.4000000000000003E-3</v>
      </c>
    </row>
    <row r="1207" spans="1:3">
      <c r="A1207">
        <v>5024</v>
      </c>
      <c r="B1207">
        <v>5</v>
      </c>
      <c r="C1207">
        <v>4.8999999999999998E-3</v>
      </c>
    </row>
    <row r="1208" spans="1:3">
      <c r="A1208">
        <v>6024</v>
      </c>
      <c r="B1208">
        <v>6</v>
      </c>
      <c r="C1208">
        <v>5.4000000000000003E-3</v>
      </c>
    </row>
    <row r="1209" spans="1:3">
      <c r="A1209">
        <v>7024</v>
      </c>
      <c r="B1209">
        <v>7</v>
      </c>
      <c r="C1209">
        <v>5.8999999999999999E-3</v>
      </c>
    </row>
    <row r="1210" spans="1:3">
      <c r="A1210">
        <v>8024</v>
      </c>
      <c r="B1210">
        <v>8</v>
      </c>
      <c r="C1210">
        <v>6.4000000000000003E-3</v>
      </c>
    </row>
    <row r="1211" spans="1:3">
      <c r="A1211">
        <v>9024</v>
      </c>
      <c r="B1211">
        <v>9</v>
      </c>
      <c r="C1211">
        <v>6.8999999999999999E-3</v>
      </c>
    </row>
    <row r="1212" spans="1:3">
      <c r="A1212">
        <v>10024</v>
      </c>
      <c r="B1212">
        <v>10</v>
      </c>
      <c r="C1212">
        <v>7.4000000000000003E-3</v>
      </c>
    </row>
    <row r="1213" spans="1:3">
      <c r="A1213">
        <v>11024</v>
      </c>
      <c r="B1213">
        <v>11</v>
      </c>
      <c r="C1213">
        <v>7.9000000000000008E-3</v>
      </c>
    </row>
    <row r="1214" spans="1:3">
      <c r="A1214">
        <v>12024</v>
      </c>
      <c r="B1214">
        <v>12</v>
      </c>
      <c r="C1214">
        <v>8.3999999999999995E-3</v>
      </c>
    </row>
    <row r="1215" spans="1:3">
      <c r="A1215">
        <v>13024</v>
      </c>
      <c r="B1215">
        <v>13</v>
      </c>
      <c r="C1215">
        <v>2.3999999999999998E-3</v>
      </c>
    </row>
    <row r="1216" spans="1:3">
      <c r="A1216">
        <v>14024</v>
      </c>
      <c r="B1216">
        <v>14</v>
      </c>
      <c r="C1216">
        <v>2.8999999999999998E-3</v>
      </c>
    </row>
    <row r="1217" spans="1:3">
      <c r="A1217">
        <v>15024</v>
      </c>
      <c r="B1217">
        <v>15</v>
      </c>
      <c r="C1217">
        <v>3.3999999999999998E-3</v>
      </c>
    </row>
    <row r="1218" spans="1:3">
      <c r="A1218">
        <v>16024</v>
      </c>
      <c r="B1218">
        <v>16</v>
      </c>
      <c r="C1218">
        <v>3.8999999999999998E-3</v>
      </c>
    </row>
    <row r="1219" spans="1:3">
      <c r="A1219">
        <v>17024</v>
      </c>
      <c r="B1219">
        <v>17</v>
      </c>
      <c r="C1219">
        <v>4.4000000000000003E-3</v>
      </c>
    </row>
    <row r="1220" spans="1:3">
      <c r="A1220">
        <v>18024</v>
      </c>
      <c r="B1220">
        <v>18</v>
      </c>
      <c r="C1220">
        <v>4.8999999999999998E-3</v>
      </c>
    </row>
    <row r="1221" spans="1:3">
      <c r="A1221">
        <v>19024</v>
      </c>
      <c r="B1221">
        <v>19</v>
      </c>
      <c r="C1221">
        <v>5.4000000000000003E-3</v>
      </c>
    </row>
    <row r="1222" spans="1:3">
      <c r="A1222">
        <v>20024</v>
      </c>
      <c r="B1222">
        <v>20</v>
      </c>
      <c r="C1222">
        <v>5.8999999999999999E-3</v>
      </c>
    </row>
    <row r="1223" spans="1:3">
      <c r="A1223">
        <v>21024</v>
      </c>
      <c r="B1223">
        <v>21</v>
      </c>
      <c r="C1223">
        <v>6.4000000000000003E-3</v>
      </c>
    </row>
    <row r="1224" spans="1:3">
      <c r="A1224">
        <v>22024</v>
      </c>
      <c r="B1224">
        <v>22</v>
      </c>
      <c r="C1224">
        <v>6.8999999999999999E-3</v>
      </c>
    </row>
    <row r="1225" spans="1:3">
      <c r="A1225">
        <v>23024</v>
      </c>
      <c r="B1225">
        <v>23</v>
      </c>
      <c r="C1225">
        <v>7.4000000000000003E-3</v>
      </c>
    </row>
    <row r="1226" spans="1:3">
      <c r="A1226">
        <v>24024</v>
      </c>
      <c r="B1226">
        <v>24</v>
      </c>
      <c r="C1226">
        <v>7.9000000000000008E-3</v>
      </c>
    </row>
    <row r="1227" spans="1:3">
      <c r="A1227">
        <v>25024</v>
      </c>
      <c r="B1227">
        <v>25</v>
      </c>
      <c r="C1227">
        <v>8.3999999999999995E-3</v>
      </c>
    </row>
    <row r="1228" spans="1:3">
      <c r="A1228">
        <v>26024</v>
      </c>
      <c r="B1228">
        <v>26</v>
      </c>
      <c r="C1228">
        <v>2.3999999999999998E-3</v>
      </c>
    </row>
    <row r="1229" spans="1:3">
      <c r="A1229">
        <v>27024</v>
      </c>
      <c r="B1229">
        <v>27</v>
      </c>
      <c r="C1229">
        <v>2.8999999999999998E-3</v>
      </c>
    </row>
    <row r="1230" spans="1:3">
      <c r="A1230">
        <v>28024</v>
      </c>
      <c r="B1230">
        <v>28</v>
      </c>
      <c r="C1230">
        <v>3.3999999999999998E-3</v>
      </c>
    </row>
    <row r="1231" spans="1:3">
      <c r="A1231">
        <v>29024</v>
      </c>
      <c r="B1231">
        <v>29</v>
      </c>
      <c r="C1231">
        <v>3.8999999999999998E-3</v>
      </c>
    </row>
    <row r="1232" spans="1:3">
      <c r="A1232">
        <v>30024</v>
      </c>
      <c r="B1232">
        <v>30</v>
      </c>
      <c r="C1232">
        <v>4.4000000000000003E-3</v>
      </c>
    </row>
    <row r="1233" spans="1:3">
      <c r="A1233">
        <v>31024</v>
      </c>
      <c r="B1233">
        <v>31</v>
      </c>
      <c r="C1233">
        <v>4.8999999999999998E-3</v>
      </c>
    </row>
    <row r="1234" spans="1:3">
      <c r="A1234">
        <v>32024</v>
      </c>
      <c r="B1234">
        <v>32</v>
      </c>
      <c r="C1234">
        <v>5.4000000000000003E-3</v>
      </c>
    </row>
    <row r="1235" spans="1:3">
      <c r="A1235">
        <v>33024</v>
      </c>
      <c r="B1235">
        <v>33</v>
      </c>
      <c r="C1235">
        <v>5.8999999999999999E-3</v>
      </c>
    </row>
    <row r="1236" spans="1:3">
      <c r="A1236">
        <v>34024</v>
      </c>
      <c r="B1236">
        <v>34</v>
      </c>
      <c r="C1236">
        <v>6.4000000000000003E-3</v>
      </c>
    </row>
    <row r="1237" spans="1:3">
      <c r="A1237">
        <v>35024</v>
      </c>
      <c r="B1237">
        <v>35</v>
      </c>
      <c r="C1237">
        <v>6.8999999999999999E-3</v>
      </c>
    </row>
    <row r="1238" spans="1:3">
      <c r="A1238">
        <v>36024</v>
      </c>
      <c r="B1238">
        <v>36</v>
      </c>
      <c r="C1238">
        <v>7.4000000000000003E-3</v>
      </c>
    </row>
    <row r="1239" spans="1:3">
      <c r="A1239">
        <v>37024</v>
      </c>
      <c r="B1239">
        <v>37</v>
      </c>
      <c r="C1239">
        <v>7.9000000000000008E-3</v>
      </c>
    </row>
    <row r="1240" spans="1:3">
      <c r="A1240">
        <v>38024</v>
      </c>
      <c r="B1240">
        <v>38</v>
      </c>
      <c r="C1240">
        <v>8.3999999999999995E-3</v>
      </c>
    </row>
    <row r="1241" spans="1:3">
      <c r="A1241">
        <v>39024</v>
      </c>
      <c r="B1241">
        <v>39</v>
      </c>
      <c r="C1241">
        <v>2.3999999999999998E-3</v>
      </c>
    </row>
    <row r="1242" spans="1:3">
      <c r="A1242">
        <v>40024</v>
      </c>
      <c r="B1242">
        <v>40</v>
      </c>
      <c r="C1242">
        <v>2.8999999999999998E-3</v>
      </c>
    </row>
    <row r="1243" spans="1:3">
      <c r="A1243">
        <v>41024</v>
      </c>
      <c r="B1243">
        <v>41</v>
      </c>
      <c r="C1243">
        <v>3.3999999999999998E-3</v>
      </c>
    </row>
    <row r="1244" spans="1:3">
      <c r="A1244">
        <v>42024</v>
      </c>
      <c r="B1244">
        <v>42</v>
      </c>
      <c r="C1244">
        <v>3.8999999999999998E-3</v>
      </c>
    </row>
    <row r="1245" spans="1:3">
      <c r="A1245">
        <v>43024</v>
      </c>
      <c r="B1245">
        <v>43</v>
      </c>
      <c r="C1245">
        <v>4.4000000000000003E-3</v>
      </c>
    </row>
    <row r="1246" spans="1:3">
      <c r="A1246">
        <v>44024</v>
      </c>
      <c r="B1246">
        <v>44</v>
      </c>
      <c r="C1246">
        <v>4.8999999999999998E-3</v>
      </c>
    </row>
    <row r="1247" spans="1:3">
      <c r="A1247">
        <v>45024</v>
      </c>
      <c r="B1247">
        <v>45</v>
      </c>
      <c r="C1247">
        <v>5.4000000000000003E-3</v>
      </c>
    </row>
    <row r="1248" spans="1:3">
      <c r="A1248">
        <v>46024</v>
      </c>
      <c r="B1248">
        <v>46</v>
      </c>
      <c r="C1248">
        <v>5.8999999999999999E-3</v>
      </c>
    </row>
    <row r="1249" spans="1:3">
      <c r="A1249">
        <v>47024</v>
      </c>
      <c r="B1249">
        <v>47</v>
      </c>
      <c r="C1249">
        <v>6.4000000000000003E-3</v>
      </c>
    </row>
    <row r="1250" spans="1:3">
      <c r="A1250">
        <v>48024</v>
      </c>
      <c r="B1250">
        <v>48</v>
      </c>
      <c r="C1250">
        <v>6.8999999999999999E-3</v>
      </c>
    </row>
    <row r="1251" spans="1:3">
      <c r="A1251">
        <v>49024</v>
      </c>
      <c r="B1251">
        <v>49</v>
      </c>
      <c r="C1251">
        <v>7.4000000000000003E-3</v>
      </c>
    </row>
    <row r="1252" spans="1:3">
      <c r="A1252">
        <v>25</v>
      </c>
      <c r="B1252">
        <v>0</v>
      </c>
      <c r="C1252">
        <v>2.5000000000000001E-3</v>
      </c>
    </row>
    <row r="1253" spans="1:3">
      <c r="A1253">
        <v>1025</v>
      </c>
      <c r="B1253">
        <v>1</v>
      </c>
      <c r="C1253">
        <v>3.0000000000000001E-3</v>
      </c>
    </row>
    <row r="1254" spans="1:3">
      <c r="A1254">
        <v>2025</v>
      </c>
      <c r="B1254">
        <v>2</v>
      </c>
      <c r="C1254">
        <v>3.5000000000000001E-3</v>
      </c>
    </row>
    <row r="1255" spans="1:3">
      <c r="A1255">
        <v>3025</v>
      </c>
      <c r="B1255">
        <v>3</v>
      </c>
      <c r="C1255">
        <v>4.0000000000000001E-3</v>
      </c>
    </row>
    <row r="1256" spans="1:3">
      <c r="A1256">
        <v>4025</v>
      </c>
      <c r="B1256">
        <v>4</v>
      </c>
      <c r="C1256">
        <v>4.4999999999999997E-3</v>
      </c>
    </row>
    <row r="1257" spans="1:3">
      <c r="A1257">
        <v>5025</v>
      </c>
      <c r="B1257">
        <v>5</v>
      </c>
      <c r="C1257">
        <v>5.0000000000000001E-3</v>
      </c>
    </row>
    <row r="1258" spans="1:3">
      <c r="A1258">
        <v>6025</v>
      </c>
      <c r="B1258">
        <v>6</v>
      </c>
      <c r="C1258">
        <v>5.4999999999999997E-3</v>
      </c>
    </row>
    <row r="1259" spans="1:3">
      <c r="A1259">
        <v>7025</v>
      </c>
      <c r="B1259">
        <v>7</v>
      </c>
      <c r="C1259">
        <v>6.0000000000000001E-3</v>
      </c>
    </row>
    <row r="1260" spans="1:3">
      <c r="A1260">
        <v>8025</v>
      </c>
      <c r="B1260">
        <v>8</v>
      </c>
      <c r="C1260">
        <v>6.4999999999999997E-3</v>
      </c>
    </row>
    <row r="1261" spans="1:3">
      <c r="A1261">
        <v>9025</v>
      </c>
      <c r="B1261">
        <v>9</v>
      </c>
      <c r="C1261">
        <v>7.0000000000000001E-3</v>
      </c>
    </row>
    <row r="1262" spans="1:3">
      <c r="A1262">
        <v>10025</v>
      </c>
      <c r="B1262">
        <v>10</v>
      </c>
      <c r="C1262">
        <v>7.4999999999999997E-3</v>
      </c>
    </row>
    <row r="1263" spans="1:3">
      <c r="A1263">
        <v>11025</v>
      </c>
      <c r="B1263">
        <v>11</v>
      </c>
      <c r="C1263">
        <v>8.0000000000000002E-3</v>
      </c>
    </row>
    <row r="1264" spans="1:3">
      <c r="A1264">
        <v>12025</v>
      </c>
      <c r="B1264">
        <v>12</v>
      </c>
      <c r="C1264">
        <v>8.5000000000000006E-3</v>
      </c>
    </row>
    <row r="1265" spans="1:3">
      <c r="A1265">
        <v>13025</v>
      </c>
      <c r="B1265">
        <v>13</v>
      </c>
      <c r="C1265">
        <v>2.5000000000000001E-3</v>
      </c>
    </row>
    <row r="1266" spans="1:3">
      <c r="A1266">
        <v>14025</v>
      </c>
      <c r="B1266">
        <v>14</v>
      </c>
      <c r="C1266">
        <v>3.0000000000000001E-3</v>
      </c>
    </row>
    <row r="1267" spans="1:3">
      <c r="A1267">
        <v>15025</v>
      </c>
      <c r="B1267">
        <v>15</v>
      </c>
      <c r="C1267">
        <v>3.5000000000000001E-3</v>
      </c>
    </row>
    <row r="1268" spans="1:3">
      <c r="A1268">
        <v>16025</v>
      </c>
      <c r="B1268">
        <v>16</v>
      </c>
      <c r="C1268">
        <v>4.0000000000000001E-3</v>
      </c>
    </row>
    <row r="1269" spans="1:3">
      <c r="A1269">
        <v>17025</v>
      </c>
      <c r="B1269">
        <v>17</v>
      </c>
      <c r="C1269">
        <v>4.4999999999999997E-3</v>
      </c>
    </row>
    <row r="1270" spans="1:3">
      <c r="A1270">
        <v>18025</v>
      </c>
      <c r="B1270">
        <v>18</v>
      </c>
      <c r="C1270">
        <v>5.0000000000000001E-3</v>
      </c>
    </row>
    <row r="1271" spans="1:3">
      <c r="A1271">
        <v>19025</v>
      </c>
      <c r="B1271">
        <v>19</v>
      </c>
      <c r="C1271">
        <v>5.4999999999999997E-3</v>
      </c>
    </row>
    <row r="1272" spans="1:3">
      <c r="A1272">
        <v>20025</v>
      </c>
      <c r="B1272">
        <v>20</v>
      </c>
      <c r="C1272">
        <v>6.0000000000000001E-3</v>
      </c>
    </row>
    <row r="1273" spans="1:3">
      <c r="A1273">
        <v>21025</v>
      </c>
      <c r="B1273">
        <v>21</v>
      </c>
      <c r="C1273">
        <v>6.4999999999999997E-3</v>
      </c>
    </row>
    <row r="1274" spans="1:3">
      <c r="A1274">
        <v>22025</v>
      </c>
      <c r="B1274">
        <v>22</v>
      </c>
      <c r="C1274">
        <v>7.0000000000000001E-3</v>
      </c>
    </row>
    <row r="1275" spans="1:3">
      <c r="A1275">
        <v>23025</v>
      </c>
      <c r="B1275">
        <v>23</v>
      </c>
      <c r="C1275">
        <v>7.4999999999999997E-3</v>
      </c>
    </row>
    <row r="1276" spans="1:3">
      <c r="A1276">
        <v>24025</v>
      </c>
      <c r="B1276">
        <v>24</v>
      </c>
      <c r="C1276">
        <v>8.0000000000000002E-3</v>
      </c>
    </row>
    <row r="1277" spans="1:3">
      <c r="A1277">
        <v>25025</v>
      </c>
      <c r="B1277">
        <v>25</v>
      </c>
      <c r="C1277">
        <v>8.5000000000000006E-3</v>
      </c>
    </row>
    <row r="1278" spans="1:3">
      <c r="A1278">
        <v>26025</v>
      </c>
      <c r="B1278">
        <v>26</v>
      </c>
      <c r="C1278">
        <v>2.5000000000000001E-3</v>
      </c>
    </row>
    <row r="1279" spans="1:3">
      <c r="A1279">
        <v>27025</v>
      </c>
      <c r="B1279">
        <v>27</v>
      </c>
      <c r="C1279">
        <v>3.0000000000000001E-3</v>
      </c>
    </row>
    <row r="1280" spans="1:3">
      <c r="A1280">
        <v>28025</v>
      </c>
      <c r="B1280">
        <v>28</v>
      </c>
      <c r="C1280">
        <v>3.5000000000000001E-3</v>
      </c>
    </row>
    <row r="1281" spans="1:3">
      <c r="A1281">
        <v>29025</v>
      </c>
      <c r="B1281">
        <v>29</v>
      </c>
      <c r="C1281">
        <v>4.0000000000000001E-3</v>
      </c>
    </row>
    <row r="1282" spans="1:3">
      <c r="A1282">
        <v>30025</v>
      </c>
      <c r="B1282">
        <v>30</v>
      </c>
      <c r="C1282">
        <v>4.4999999999999997E-3</v>
      </c>
    </row>
    <row r="1283" spans="1:3">
      <c r="A1283">
        <v>31025</v>
      </c>
      <c r="B1283">
        <v>31</v>
      </c>
      <c r="C1283">
        <v>5.0000000000000001E-3</v>
      </c>
    </row>
    <row r="1284" spans="1:3">
      <c r="A1284">
        <v>32025</v>
      </c>
      <c r="B1284">
        <v>32</v>
      </c>
      <c r="C1284">
        <v>5.4999999999999997E-3</v>
      </c>
    </row>
    <row r="1285" spans="1:3">
      <c r="A1285">
        <v>33025</v>
      </c>
      <c r="B1285">
        <v>33</v>
      </c>
      <c r="C1285">
        <v>6.0000000000000001E-3</v>
      </c>
    </row>
    <row r="1286" spans="1:3">
      <c r="A1286">
        <v>34025</v>
      </c>
      <c r="B1286">
        <v>34</v>
      </c>
      <c r="C1286">
        <v>6.4999999999999997E-3</v>
      </c>
    </row>
    <row r="1287" spans="1:3">
      <c r="A1287">
        <v>35025</v>
      </c>
      <c r="B1287">
        <v>35</v>
      </c>
      <c r="C1287">
        <v>7.0000000000000001E-3</v>
      </c>
    </row>
    <row r="1288" spans="1:3">
      <c r="A1288">
        <v>36025</v>
      </c>
      <c r="B1288">
        <v>36</v>
      </c>
      <c r="C1288">
        <v>7.4999999999999997E-3</v>
      </c>
    </row>
    <row r="1289" spans="1:3">
      <c r="A1289">
        <v>37025</v>
      </c>
      <c r="B1289">
        <v>37</v>
      </c>
      <c r="C1289">
        <v>8.0000000000000002E-3</v>
      </c>
    </row>
    <row r="1290" spans="1:3">
      <c r="A1290">
        <v>38025</v>
      </c>
      <c r="B1290">
        <v>38</v>
      </c>
      <c r="C1290">
        <v>8.5000000000000006E-3</v>
      </c>
    </row>
    <row r="1291" spans="1:3">
      <c r="A1291">
        <v>39025</v>
      </c>
      <c r="B1291">
        <v>39</v>
      </c>
      <c r="C1291">
        <v>2.5000000000000001E-3</v>
      </c>
    </row>
    <row r="1292" spans="1:3">
      <c r="A1292">
        <v>40025</v>
      </c>
      <c r="B1292">
        <v>40</v>
      </c>
      <c r="C1292">
        <v>3.0000000000000001E-3</v>
      </c>
    </row>
    <row r="1293" spans="1:3">
      <c r="A1293">
        <v>41025</v>
      </c>
      <c r="B1293">
        <v>41</v>
      </c>
      <c r="C1293">
        <v>3.5000000000000001E-3</v>
      </c>
    </row>
    <row r="1294" spans="1:3">
      <c r="A1294">
        <v>42025</v>
      </c>
      <c r="B1294">
        <v>42</v>
      </c>
      <c r="C1294">
        <v>4.0000000000000001E-3</v>
      </c>
    </row>
    <row r="1295" spans="1:3">
      <c r="A1295">
        <v>43025</v>
      </c>
      <c r="B1295">
        <v>43</v>
      </c>
      <c r="C1295">
        <v>4.4999999999999997E-3</v>
      </c>
    </row>
    <row r="1296" spans="1:3">
      <c r="A1296">
        <v>44025</v>
      </c>
      <c r="B1296">
        <v>44</v>
      </c>
      <c r="C1296">
        <v>5.0000000000000001E-3</v>
      </c>
    </row>
    <row r="1297" spans="1:3">
      <c r="A1297">
        <v>45025</v>
      </c>
      <c r="B1297">
        <v>45</v>
      </c>
      <c r="C1297">
        <v>5.4999999999999997E-3</v>
      </c>
    </row>
    <row r="1298" spans="1:3">
      <c r="A1298">
        <v>46025</v>
      </c>
      <c r="B1298">
        <v>46</v>
      </c>
      <c r="C1298">
        <v>6.0000000000000001E-3</v>
      </c>
    </row>
    <row r="1299" spans="1:3">
      <c r="A1299">
        <v>47025</v>
      </c>
      <c r="B1299">
        <v>47</v>
      </c>
      <c r="C1299">
        <v>6.4999999999999997E-3</v>
      </c>
    </row>
    <row r="1300" spans="1:3">
      <c r="A1300">
        <v>48025</v>
      </c>
      <c r="B1300">
        <v>48</v>
      </c>
      <c r="C1300">
        <v>7.0000000000000001E-3</v>
      </c>
    </row>
    <row r="1301" spans="1:3">
      <c r="A1301">
        <v>49025</v>
      </c>
      <c r="B1301">
        <v>49</v>
      </c>
      <c r="C1301">
        <v>7.4999999999999997E-3</v>
      </c>
    </row>
    <row r="1302" spans="1:3">
      <c r="A1302">
        <v>26</v>
      </c>
      <c r="B1302">
        <v>0</v>
      </c>
      <c r="C1302">
        <v>2.5999999999999999E-3</v>
      </c>
    </row>
    <row r="1303" spans="1:3">
      <c r="A1303">
        <v>1026</v>
      </c>
      <c r="B1303">
        <v>1</v>
      </c>
      <c r="C1303">
        <v>3.0999999999999999E-3</v>
      </c>
    </row>
    <row r="1304" spans="1:3">
      <c r="A1304">
        <v>2026</v>
      </c>
      <c r="B1304">
        <v>2</v>
      </c>
      <c r="C1304">
        <v>3.5999999999999999E-3</v>
      </c>
    </row>
    <row r="1305" spans="1:3">
      <c r="A1305">
        <v>3026</v>
      </c>
      <c r="B1305">
        <v>3</v>
      </c>
      <c r="C1305">
        <v>4.1000000000000003E-3</v>
      </c>
    </row>
    <row r="1306" spans="1:3">
      <c r="A1306">
        <v>4026</v>
      </c>
      <c r="B1306">
        <v>4</v>
      </c>
      <c r="C1306">
        <v>4.5999999999999999E-3</v>
      </c>
    </row>
    <row r="1307" spans="1:3">
      <c r="A1307">
        <v>5026</v>
      </c>
      <c r="B1307">
        <v>5</v>
      </c>
      <c r="C1307">
        <v>5.1000000000000004E-3</v>
      </c>
    </row>
    <row r="1308" spans="1:3">
      <c r="A1308">
        <v>6026</v>
      </c>
      <c r="B1308">
        <v>6</v>
      </c>
      <c r="C1308">
        <v>5.5999999999999999E-3</v>
      </c>
    </row>
    <row r="1309" spans="1:3">
      <c r="A1309">
        <v>7026</v>
      </c>
      <c r="B1309">
        <v>7</v>
      </c>
      <c r="C1309">
        <v>6.1000000000000004E-3</v>
      </c>
    </row>
    <row r="1310" spans="1:3">
      <c r="A1310">
        <v>8026</v>
      </c>
      <c r="B1310">
        <v>8</v>
      </c>
      <c r="C1310">
        <v>6.6E-3</v>
      </c>
    </row>
    <row r="1311" spans="1:3">
      <c r="A1311">
        <v>9026</v>
      </c>
      <c r="B1311">
        <v>9</v>
      </c>
      <c r="C1311">
        <v>7.1000000000000004E-3</v>
      </c>
    </row>
    <row r="1312" spans="1:3">
      <c r="A1312">
        <v>10026</v>
      </c>
      <c r="B1312">
        <v>10</v>
      </c>
      <c r="C1312">
        <v>7.6E-3</v>
      </c>
    </row>
    <row r="1313" spans="1:3">
      <c r="A1313">
        <v>11026</v>
      </c>
      <c r="B1313">
        <v>11</v>
      </c>
      <c r="C1313">
        <v>8.0999999999999996E-3</v>
      </c>
    </row>
    <row r="1314" spans="1:3">
      <c r="A1314">
        <v>12026</v>
      </c>
      <c r="B1314">
        <v>12</v>
      </c>
      <c r="C1314">
        <v>8.6E-3</v>
      </c>
    </row>
    <row r="1315" spans="1:3">
      <c r="A1315">
        <v>13026</v>
      </c>
      <c r="B1315">
        <v>13</v>
      </c>
      <c r="C1315">
        <v>2.5999999999999999E-3</v>
      </c>
    </row>
    <row r="1316" spans="1:3">
      <c r="A1316">
        <v>14026</v>
      </c>
      <c r="B1316">
        <v>14</v>
      </c>
      <c r="C1316">
        <v>3.0999999999999999E-3</v>
      </c>
    </row>
    <row r="1317" spans="1:3">
      <c r="A1317">
        <v>15026</v>
      </c>
      <c r="B1317">
        <v>15</v>
      </c>
      <c r="C1317">
        <v>3.5999999999999999E-3</v>
      </c>
    </row>
    <row r="1318" spans="1:3">
      <c r="A1318">
        <v>16026</v>
      </c>
      <c r="B1318">
        <v>16</v>
      </c>
      <c r="C1318">
        <v>4.1000000000000003E-3</v>
      </c>
    </row>
    <row r="1319" spans="1:3">
      <c r="A1319">
        <v>17026</v>
      </c>
      <c r="B1319">
        <v>17</v>
      </c>
      <c r="C1319">
        <v>4.5999999999999999E-3</v>
      </c>
    </row>
    <row r="1320" spans="1:3">
      <c r="A1320">
        <v>18026</v>
      </c>
      <c r="B1320">
        <v>18</v>
      </c>
      <c r="C1320">
        <v>5.1000000000000004E-3</v>
      </c>
    </row>
    <row r="1321" spans="1:3">
      <c r="A1321">
        <v>19026</v>
      </c>
      <c r="B1321">
        <v>19</v>
      </c>
      <c r="C1321">
        <v>5.5999999999999999E-3</v>
      </c>
    </row>
    <row r="1322" spans="1:3">
      <c r="A1322">
        <v>20026</v>
      </c>
      <c r="B1322">
        <v>20</v>
      </c>
      <c r="C1322">
        <v>6.1000000000000004E-3</v>
      </c>
    </row>
    <row r="1323" spans="1:3">
      <c r="A1323">
        <v>21026</v>
      </c>
      <c r="B1323">
        <v>21</v>
      </c>
      <c r="C1323">
        <v>6.6E-3</v>
      </c>
    </row>
    <row r="1324" spans="1:3">
      <c r="A1324">
        <v>22026</v>
      </c>
      <c r="B1324">
        <v>22</v>
      </c>
      <c r="C1324">
        <v>7.1000000000000004E-3</v>
      </c>
    </row>
    <row r="1325" spans="1:3">
      <c r="A1325">
        <v>23026</v>
      </c>
      <c r="B1325">
        <v>23</v>
      </c>
      <c r="C1325">
        <v>7.6E-3</v>
      </c>
    </row>
    <row r="1326" spans="1:3">
      <c r="A1326">
        <v>24026</v>
      </c>
      <c r="B1326">
        <v>24</v>
      </c>
      <c r="C1326">
        <v>8.0999999999999996E-3</v>
      </c>
    </row>
    <row r="1327" spans="1:3">
      <c r="A1327">
        <v>25026</v>
      </c>
      <c r="B1327">
        <v>25</v>
      </c>
      <c r="C1327">
        <v>8.6E-3</v>
      </c>
    </row>
    <row r="1328" spans="1:3">
      <c r="A1328">
        <v>26026</v>
      </c>
      <c r="B1328">
        <v>26</v>
      </c>
      <c r="C1328">
        <v>2.5999999999999999E-3</v>
      </c>
    </row>
    <row r="1329" spans="1:3">
      <c r="A1329">
        <v>27026</v>
      </c>
      <c r="B1329">
        <v>27</v>
      </c>
      <c r="C1329">
        <v>3.0999999999999999E-3</v>
      </c>
    </row>
    <row r="1330" spans="1:3">
      <c r="A1330">
        <v>28026</v>
      </c>
      <c r="B1330">
        <v>28</v>
      </c>
      <c r="C1330">
        <v>3.5999999999999999E-3</v>
      </c>
    </row>
    <row r="1331" spans="1:3">
      <c r="A1331">
        <v>29026</v>
      </c>
      <c r="B1331">
        <v>29</v>
      </c>
      <c r="C1331">
        <v>4.1000000000000003E-3</v>
      </c>
    </row>
    <row r="1332" spans="1:3">
      <c r="A1332">
        <v>30026</v>
      </c>
      <c r="B1332">
        <v>30</v>
      </c>
      <c r="C1332">
        <v>4.5999999999999999E-3</v>
      </c>
    </row>
    <row r="1333" spans="1:3">
      <c r="A1333">
        <v>31026</v>
      </c>
      <c r="B1333">
        <v>31</v>
      </c>
      <c r="C1333">
        <v>5.1000000000000004E-3</v>
      </c>
    </row>
    <row r="1334" spans="1:3">
      <c r="A1334">
        <v>32026</v>
      </c>
      <c r="B1334">
        <v>32</v>
      </c>
      <c r="C1334">
        <v>5.5999999999999999E-3</v>
      </c>
    </row>
    <row r="1335" spans="1:3">
      <c r="A1335">
        <v>33026</v>
      </c>
      <c r="B1335">
        <v>33</v>
      </c>
      <c r="C1335">
        <v>6.1000000000000004E-3</v>
      </c>
    </row>
    <row r="1336" spans="1:3">
      <c r="A1336">
        <v>34026</v>
      </c>
      <c r="B1336">
        <v>34</v>
      </c>
      <c r="C1336">
        <v>6.6E-3</v>
      </c>
    </row>
    <row r="1337" spans="1:3">
      <c r="A1337">
        <v>35026</v>
      </c>
      <c r="B1337">
        <v>35</v>
      </c>
      <c r="C1337">
        <v>7.1000000000000004E-3</v>
      </c>
    </row>
    <row r="1338" spans="1:3">
      <c r="A1338">
        <v>36026</v>
      </c>
      <c r="B1338">
        <v>36</v>
      </c>
      <c r="C1338">
        <v>7.6E-3</v>
      </c>
    </row>
    <row r="1339" spans="1:3">
      <c r="A1339">
        <v>37026</v>
      </c>
      <c r="B1339">
        <v>37</v>
      </c>
      <c r="C1339">
        <v>8.0999999999999996E-3</v>
      </c>
    </row>
    <row r="1340" spans="1:3">
      <c r="A1340">
        <v>38026</v>
      </c>
      <c r="B1340">
        <v>38</v>
      </c>
      <c r="C1340">
        <v>8.6E-3</v>
      </c>
    </row>
    <row r="1341" spans="1:3">
      <c r="A1341">
        <v>39026</v>
      </c>
      <c r="B1341">
        <v>39</v>
      </c>
      <c r="C1341">
        <v>2.5999999999999999E-3</v>
      </c>
    </row>
    <row r="1342" spans="1:3">
      <c r="A1342">
        <v>40026</v>
      </c>
      <c r="B1342">
        <v>40</v>
      </c>
      <c r="C1342">
        <v>3.0999999999999999E-3</v>
      </c>
    </row>
    <row r="1343" spans="1:3">
      <c r="A1343">
        <v>41026</v>
      </c>
      <c r="B1343">
        <v>41</v>
      </c>
      <c r="C1343">
        <v>3.5999999999999999E-3</v>
      </c>
    </row>
    <row r="1344" spans="1:3">
      <c r="A1344">
        <v>42026</v>
      </c>
      <c r="B1344">
        <v>42</v>
      </c>
      <c r="C1344">
        <v>4.1000000000000003E-3</v>
      </c>
    </row>
    <row r="1345" spans="1:3">
      <c r="A1345">
        <v>43026</v>
      </c>
      <c r="B1345">
        <v>43</v>
      </c>
      <c r="C1345">
        <v>4.5999999999999999E-3</v>
      </c>
    </row>
    <row r="1346" spans="1:3">
      <c r="A1346">
        <v>44026</v>
      </c>
      <c r="B1346">
        <v>44</v>
      </c>
      <c r="C1346">
        <v>5.1000000000000004E-3</v>
      </c>
    </row>
    <row r="1347" spans="1:3">
      <c r="A1347">
        <v>45026</v>
      </c>
      <c r="B1347">
        <v>45</v>
      </c>
      <c r="C1347">
        <v>5.5999999999999999E-3</v>
      </c>
    </row>
    <row r="1348" spans="1:3">
      <c r="A1348">
        <v>46026</v>
      </c>
      <c r="B1348">
        <v>46</v>
      </c>
      <c r="C1348">
        <v>6.1000000000000004E-3</v>
      </c>
    </row>
    <row r="1349" spans="1:3">
      <c r="A1349">
        <v>47026</v>
      </c>
      <c r="B1349">
        <v>47</v>
      </c>
      <c r="C1349">
        <v>6.6E-3</v>
      </c>
    </row>
    <row r="1350" spans="1:3">
      <c r="A1350">
        <v>48026</v>
      </c>
      <c r="B1350">
        <v>48</v>
      </c>
      <c r="C1350">
        <v>7.1000000000000004E-3</v>
      </c>
    </row>
    <row r="1351" spans="1:3">
      <c r="A1351">
        <v>49026</v>
      </c>
      <c r="B1351">
        <v>49</v>
      </c>
      <c r="C1351">
        <v>7.6E-3</v>
      </c>
    </row>
    <row r="1352" spans="1:3">
      <c r="A1352">
        <v>27</v>
      </c>
      <c r="B1352">
        <v>0</v>
      </c>
      <c r="C1352">
        <v>2.7000000000000001E-3</v>
      </c>
    </row>
    <row r="1353" spans="1:3">
      <c r="A1353">
        <v>1027</v>
      </c>
      <c r="B1353">
        <v>1</v>
      </c>
      <c r="C1353">
        <v>3.2000000000000002E-3</v>
      </c>
    </row>
    <row r="1354" spans="1:3">
      <c r="A1354">
        <v>2027</v>
      </c>
      <c r="B1354">
        <v>2</v>
      </c>
      <c r="C1354">
        <v>3.7000000000000002E-3</v>
      </c>
    </row>
    <row r="1355" spans="1:3">
      <c r="A1355">
        <v>3027</v>
      </c>
      <c r="B1355">
        <v>3</v>
      </c>
      <c r="C1355">
        <v>4.1999999999999997E-3</v>
      </c>
    </row>
    <row r="1356" spans="1:3">
      <c r="A1356">
        <v>4027</v>
      </c>
      <c r="B1356">
        <v>4</v>
      </c>
      <c r="C1356">
        <v>4.7000000000000002E-3</v>
      </c>
    </row>
    <row r="1357" spans="1:3">
      <c r="A1357">
        <v>5027</v>
      </c>
      <c r="B1357">
        <v>5</v>
      </c>
      <c r="C1357">
        <v>5.1999999999999998E-3</v>
      </c>
    </row>
    <row r="1358" spans="1:3">
      <c r="A1358">
        <v>6027</v>
      </c>
      <c r="B1358">
        <v>6</v>
      </c>
      <c r="C1358">
        <v>5.7000000000000002E-3</v>
      </c>
    </row>
    <row r="1359" spans="1:3">
      <c r="A1359">
        <v>7027</v>
      </c>
      <c r="B1359">
        <v>7</v>
      </c>
      <c r="C1359">
        <v>6.1999999999999998E-3</v>
      </c>
    </row>
    <row r="1360" spans="1:3">
      <c r="A1360">
        <v>8027</v>
      </c>
      <c r="B1360">
        <v>8</v>
      </c>
      <c r="C1360">
        <v>6.7000000000000002E-3</v>
      </c>
    </row>
    <row r="1361" spans="1:3">
      <c r="A1361">
        <v>9027</v>
      </c>
      <c r="B1361">
        <v>9</v>
      </c>
      <c r="C1361">
        <v>7.1999999999999998E-3</v>
      </c>
    </row>
    <row r="1362" spans="1:3">
      <c r="A1362">
        <v>10027</v>
      </c>
      <c r="B1362">
        <v>10</v>
      </c>
      <c r="C1362">
        <v>7.7000000000000002E-3</v>
      </c>
    </row>
    <row r="1363" spans="1:3">
      <c r="A1363">
        <v>11027</v>
      </c>
      <c r="B1363">
        <v>11</v>
      </c>
      <c r="C1363">
        <v>8.2000000000000007E-3</v>
      </c>
    </row>
    <row r="1364" spans="1:3">
      <c r="A1364">
        <v>12027</v>
      </c>
      <c r="B1364">
        <v>12</v>
      </c>
      <c r="C1364">
        <v>8.6999999999999994E-3</v>
      </c>
    </row>
    <row r="1365" spans="1:3">
      <c r="A1365">
        <v>13027</v>
      </c>
      <c r="B1365">
        <v>13</v>
      </c>
      <c r="C1365">
        <v>2.7000000000000001E-3</v>
      </c>
    </row>
    <row r="1366" spans="1:3">
      <c r="A1366">
        <v>14027</v>
      </c>
      <c r="B1366">
        <v>14</v>
      </c>
      <c r="C1366">
        <v>3.2000000000000002E-3</v>
      </c>
    </row>
    <row r="1367" spans="1:3">
      <c r="A1367">
        <v>15027</v>
      </c>
      <c r="B1367">
        <v>15</v>
      </c>
      <c r="C1367">
        <v>3.7000000000000002E-3</v>
      </c>
    </row>
    <row r="1368" spans="1:3">
      <c r="A1368">
        <v>16027</v>
      </c>
      <c r="B1368">
        <v>16</v>
      </c>
      <c r="C1368">
        <v>4.1999999999999997E-3</v>
      </c>
    </row>
    <row r="1369" spans="1:3">
      <c r="A1369">
        <v>17027</v>
      </c>
      <c r="B1369">
        <v>17</v>
      </c>
      <c r="C1369">
        <v>4.7000000000000002E-3</v>
      </c>
    </row>
    <row r="1370" spans="1:3">
      <c r="A1370">
        <v>18027</v>
      </c>
      <c r="B1370">
        <v>18</v>
      </c>
      <c r="C1370">
        <v>5.1999999999999998E-3</v>
      </c>
    </row>
    <row r="1371" spans="1:3">
      <c r="A1371">
        <v>19027</v>
      </c>
      <c r="B1371">
        <v>19</v>
      </c>
      <c r="C1371">
        <v>5.7000000000000002E-3</v>
      </c>
    </row>
    <row r="1372" spans="1:3">
      <c r="A1372">
        <v>20027</v>
      </c>
      <c r="B1372">
        <v>20</v>
      </c>
      <c r="C1372">
        <v>6.1999999999999998E-3</v>
      </c>
    </row>
    <row r="1373" spans="1:3">
      <c r="A1373">
        <v>21027</v>
      </c>
      <c r="B1373">
        <v>21</v>
      </c>
      <c r="C1373">
        <v>6.7000000000000002E-3</v>
      </c>
    </row>
    <row r="1374" spans="1:3">
      <c r="A1374">
        <v>22027</v>
      </c>
      <c r="B1374">
        <v>22</v>
      </c>
      <c r="C1374">
        <v>7.1999999999999998E-3</v>
      </c>
    </row>
    <row r="1375" spans="1:3">
      <c r="A1375">
        <v>23027</v>
      </c>
      <c r="B1375">
        <v>23</v>
      </c>
      <c r="C1375">
        <v>7.7000000000000002E-3</v>
      </c>
    </row>
    <row r="1376" spans="1:3">
      <c r="A1376">
        <v>24027</v>
      </c>
      <c r="B1376">
        <v>24</v>
      </c>
      <c r="C1376">
        <v>8.2000000000000007E-3</v>
      </c>
    </row>
    <row r="1377" spans="1:3">
      <c r="A1377">
        <v>25027</v>
      </c>
      <c r="B1377">
        <v>25</v>
      </c>
      <c r="C1377">
        <v>8.6999999999999994E-3</v>
      </c>
    </row>
    <row r="1378" spans="1:3">
      <c r="A1378">
        <v>26027</v>
      </c>
      <c r="B1378">
        <v>26</v>
      </c>
      <c r="C1378">
        <v>2.7000000000000001E-3</v>
      </c>
    </row>
    <row r="1379" spans="1:3">
      <c r="A1379">
        <v>27027</v>
      </c>
      <c r="B1379">
        <v>27</v>
      </c>
      <c r="C1379">
        <v>3.2000000000000002E-3</v>
      </c>
    </row>
    <row r="1380" spans="1:3">
      <c r="A1380">
        <v>28027</v>
      </c>
      <c r="B1380">
        <v>28</v>
      </c>
      <c r="C1380">
        <v>3.7000000000000002E-3</v>
      </c>
    </row>
    <row r="1381" spans="1:3">
      <c r="A1381">
        <v>29027</v>
      </c>
      <c r="B1381">
        <v>29</v>
      </c>
      <c r="C1381">
        <v>4.1999999999999997E-3</v>
      </c>
    </row>
    <row r="1382" spans="1:3">
      <c r="A1382">
        <v>30027</v>
      </c>
      <c r="B1382">
        <v>30</v>
      </c>
      <c r="C1382">
        <v>4.7000000000000002E-3</v>
      </c>
    </row>
    <row r="1383" spans="1:3">
      <c r="A1383">
        <v>31027</v>
      </c>
      <c r="B1383">
        <v>31</v>
      </c>
      <c r="C1383">
        <v>5.1999999999999998E-3</v>
      </c>
    </row>
    <row r="1384" spans="1:3">
      <c r="A1384">
        <v>32027</v>
      </c>
      <c r="B1384">
        <v>32</v>
      </c>
      <c r="C1384">
        <v>5.7000000000000002E-3</v>
      </c>
    </row>
    <row r="1385" spans="1:3">
      <c r="A1385">
        <v>33027</v>
      </c>
      <c r="B1385">
        <v>33</v>
      </c>
      <c r="C1385">
        <v>6.1999999999999998E-3</v>
      </c>
    </row>
    <row r="1386" spans="1:3">
      <c r="A1386">
        <v>34027</v>
      </c>
      <c r="B1386">
        <v>34</v>
      </c>
      <c r="C1386">
        <v>6.7000000000000002E-3</v>
      </c>
    </row>
    <row r="1387" spans="1:3">
      <c r="A1387">
        <v>35027</v>
      </c>
      <c r="B1387">
        <v>35</v>
      </c>
      <c r="C1387">
        <v>7.1999999999999998E-3</v>
      </c>
    </row>
    <row r="1388" spans="1:3">
      <c r="A1388">
        <v>36027</v>
      </c>
      <c r="B1388">
        <v>36</v>
      </c>
      <c r="C1388">
        <v>7.7000000000000002E-3</v>
      </c>
    </row>
    <row r="1389" spans="1:3">
      <c r="A1389">
        <v>37027</v>
      </c>
      <c r="B1389">
        <v>37</v>
      </c>
      <c r="C1389">
        <v>8.2000000000000007E-3</v>
      </c>
    </row>
    <row r="1390" spans="1:3">
      <c r="A1390">
        <v>38027</v>
      </c>
      <c r="B1390">
        <v>38</v>
      </c>
      <c r="C1390">
        <v>8.6999999999999994E-3</v>
      </c>
    </row>
    <row r="1391" spans="1:3">
      <c r="A1391">
        <v>39027</v>
      </c>
      <c r="B1391">
        <v>39</v>
      </c>
      <c r="C1391">
        <v>2.7000000000000001E-3</v>
      </c>
    </row>
    <row r="1392" spans="1:3">
      <c r="A1392">
        <v>40027</v>
      </c>
      <c r="B1392">
        <v>40</v>
      </c>
      <c r="C1392">
        <v>3.2000000000000002E-3</v>
      </c>
    </row>
    <row r="1393" spans="1:3">
      <c r="A1393">
        <v>41027</v>
      </c>
      <c r="B1393">
        <v>41</v>
      </c>
      <c r="C1393">
        <v>3.7000000000000002E-3</v>
      </c>
    </row>
    <row r="1394" spans="1:3">
      <c r="A1394">
        <v>42027</v>
      </c>
      <c r="B1394">
        <v>42</v>
      </c>
      <c r="C1394">
        <v>4.1999999999999997E-3</v>
      </c>
    </row>
    <row r="1395" spans="1:3">
      <c r="A1395">
        <v>43027</v>
      </c>
      <c r="B1395">
        <v>43</v>
      </c>
      <c r="C1395">
        <v>4.7000000000000002E-3</v>
      </c>
    </row>
    <row r="1396" spans="1:3">
      <c r="A1396">
        <v>44027</v>
      </c>
      <c r="B1396">
        <v>44</v>
      </c>
      <c r="C1396">
        <v>5.1999999999999998E-3</v>
      </c>
    </row>
    <row r="1397" spans="1:3">
      <c r="A1397">
        <v>45027</v>
      </c>
      <c r="B1397">
        <v>45</v>
      </c>
      <c r="C1397">
        <v>5.7000000000000002E-3</v>
      </c>
    </row>
    <row r="1398" spans="1:3">
      <c r="A1398">
        <v>46027</v>
      </c>
      <c r="B1398">
        <v>46</v>
      </c>
      <c r="C1398">
        <v>6.1999999999999998E-3</v>
      </c>
    </row>
    <row r="1399" spans="1:3">
      <c r="A1399">
        <v>47027</v>
      </c>
      <c r="B1399">
        <v>47</v>
      </c>
      <c r="C1399">
        <v>6.7000000000000002E-3</v>
      </c>
    </row>
    <row r="1400" spans="1:3">
      <c r="A1400">
        <v>48027</v>
      </c>
      <c r="B1400">
        <v>48</v>
      </c>
      <c r="C1400">
        <v>7.1999999999999998E-3</v>
      </c>
    </row>
    <row r="1401" spans="1:3">
      <c r="A1401">
        <v>49027</v>
      </c>
      <c r="B1401">
        <v>49</v>
      </c>
      <c r="C1401">
        <v>7.7000000000000002E-3</v>
      </c>
    </row>
    <row r="1402" spans="1:3">
      <c r="A1402">
        <v>28</v>
      </c>
      <c r="B1402">
        <v>0</v>
      </c>
      <c r="C1402">
        <v>2.8E-3</v>
      </c>
    </row>
    <row r="1403" spans="1:3">
      <c r="A1403">
        <v>1028</v>
      </c>
      <c r="B1403">
        <v>1</v>
      </c>
      <c r="C1403">
        <v>3.3E-3</v>
      </c>
    </row>
    <row r="1404" spans="1:3">
      <c r="A1404">
        <v>2028</v>
      </c>
      <c r="B1404">
        <v>2</v>
      </c>
      <c r="C1404">
        <v>3.8E-3</v>
      </c>
    </row>
    <row r="1405" spans="1:3">
      <c r="A1405">
        <v>3028</v>
      </c>
      <c r="B1405">
        <v>3</v>
      </c>
      <c r="C1405">
        <v>4.3E-3</v>
      </c>
    </row>
    <row r="1406" spans="1:3">
      <c r="A1406">
        <v>4028</v>
      </c>
      <c r="B1406">
        <v>4</v>
      </c>
      <c r="C1406">
        <v>4.7999999999999996E-3</v>
      </c>
    </row>
    <row r="1407" spans="1:3">
      <c r="A1407">
        <v>5028</v>
      </c>
      <c r="B1407">
        <v>5</v>
      </c>
      <c r="C1407">
        <v>5.3E-3</v>
      </c>
    </row>
    <row r="1408" spans="1:3">
      <c r="A1408">
        <v>6028</v>
      </c>
      <c r="B1408">
        <v>6</v>
      </c>
      <c r="C1408">
        <v>5.7999999999999996E-3</v>
      </c>
    </row>
    <row r="1409" spans="1:3">
      <c r="A1409">
        <v>7028</v>
      </c>
      <c r="B1409">
        <v>7</v>
      </c>
      <c r="C1409">
        <v>6.3E-3</v>
      </c>
    </row>
    <row r="1410" spans="1:3">
      <c r="A1410">
        <v>8028</v>
      </c>
      <c r="B1410">
        <v>8</v>
      </c>
      <c r="C1410">
        <v>6.7999999999999996E-3</v>
      </c>
    </row>
    <row r="1411" spans="1:3">
      <c r="A1411">
        <v>9028</v>
      </c>
      <c r="B1411">
        <v>9</v>
      </c>
      <c r="C1411">
        <v>7.3000000000000001E-3</v>
      </c>
    </row>
    <row r="1412" spans="1:3">
      <c r="A1412">
        <v>10028</v>
      </c>
      <c r="B1412">
        <v>10</v>
      </c>
      <c r="C1412">
        <v>7.7999999999999996E-3</v>
      </c>
    </row>
    <row r="1413" spans="1:3">
      <c r="A1413">
        <v>11028</v>
      </c>
      <c r="B1413">
        <v>11</v>
      </c>
      <c r="C1413">
        <v>8.3000000000000001E-3</v>
      </c>
    </row>
    <row r="1414" spans="1:3">
      <c r="A1414">
        <v>12028</v>
      </c>
      <c r="B1414">
        <v>12</v>
      </c>
      <c r="C1414">
        <v>8.8000000000000005E-3</v>
      </c>
    </row>
    <row r="1415" spans="1:3">
      <c r="A1415">
        <v>13028</v>
      </c>
      <c r="B1415">
        <v>13</v>
      </c>
      <c r="C1415">
        <v>2.8E-3</v>
      </c>
    </row>
    <row r="1416" spans="1:3">
      <c r="A1416">
        <v>14028</v>
      </c>
      <c r="B1416">
        <v>14</v>
      </c>
      <c r="C1416">
        <v>3.3E-3</v>
      </c>
    </row>
    <row r="1417" spans="1:3">
      <c r="A1417">
        <v>15028</v>
      </c>
      <c r="B1417">
        <v>15</v>
      </c>
      <c r="C1417">
        <v>3.8E-3</v>
      </c>
    </row>
    <row r="1418" spans="1:3">
      <c r="A1418">
        <v>16028</v>
      </c>
      <c r="B1418">
        <v>16</v>
      </c>
      <c r="C1418">
        <v>4.3E-3</v>
      </c>
    </row>
    <row r="1419" spans="1:3">
      <c r="A1419">
        <v>17028</v>
      </c>
      <c r="B1419">
        <v>17</v>
      </c>
      <c r="C1419">
        <v>4.7999999999999996E-3</v>
      </c>
    </row>
    <row r="1420" spans="1:3">
      <c r="A1420">
        <v>18028</v>
      </c>
      <c r="B1420">
        <v>18</v>
      </c>
      <c r="C1420">
        <v>5.3E-3</v>
      </c>
    </row>
    <row r="1421" spans="1:3">
      <c r="A1421">
        <v>19028</v>
      </c>
      <c r="B1421">
        <v>19</v>
      </c>
      <c r="C1421">
        <v>5.7999999999999996E-3</v>
      </c>
    </row>
    <row r="1422" spans="1:3">
      <c r="A1422">
        <v>20028</v>
      </c>
      <c r="B1422">
        <v>20</v>
      </c>
      <c r="C1422">
        <v>6.3E-3</v>
      </c>
    </row>
    <row r="1423" spans="1:3">
      <c r="A1423">
        <v>21028</v>
      </c>
      <c r="B1423">
        <v>21</v>
      </c>
      <c r="C1423">
        <v>6.7999999999999996E-3</v>
      </c>
    </row>
    <row r="1424" spans="1:3">
      <c r="A1424">
        <v>22028</v>
      </c>
      <c r="B1424">
        <v>22</v>
      </c>
      <c r="C1424">
        <v>7.3000000000000001E-3</v>
      </c>
    </row>
    <row r="1425" spans="1:3">
      <c r="A1425">
        <v>23028</v>
      </c>
      <c r="B1425">
        <v>23</v>
      </c>
      <c r="C1425">
        <v>7.7999999999999996E-3</v>
      </c>
    </row>
    <row r="1426" spans="1:3">
      <c r="A1426">
        <v>24028</v>
      </c>
      <c r="B1426">
        <v>24</v>
      </c>
      <c r="C1426">
        <v>8.3000000000000001E-3</v>
      </c>
    </row>
    <row r="1427" spans="1:3">
      <c r="A1427">
        <v>25028</v>
      </c>
      <c r="B1427">
        <v>25</v>
      </c>
      <c r="C1427">
        <v>8.8000000000000005E-3</v>
      </c>
    </row>
    <row r="1428" spans="1:3">
      <c r="A1428">
        <v>26028</v>
      </c>
      <c r="B1428">
        <v>26</v>
      </c>
      <c r="C1428">
        <v>2.8E-3</v>
      </c>
    </row>
    <row r="1429" spans="1:3">
      <c r="A1429">
        <v>27028</v>
      </c>
      <c r="B1429">
        <v>27</v>
      </c>
      <c r="C1429">
        <v>3.3E-3</v>
      </c>
    </row>
    <row r="1430" spans="1:3">
      <c r="A1430">
        <v>28028</v>
      </c>
      <c r="B1430">
        <v>28</v>
      </c>
      <c r="C1430">
        <v>3.8E-3</v>
      </c>
    </row>
    <row r="1431" spans="1:3">
      <c r="A1431">
        <v>29028</v>
      </c>
      <c r="B1431">
        <v>29</v>
      </c>
      <c r="C1431">
        <v>4.3E-3</v>
      </c>
    </row>
    <row r="1432" spans="1:3">
      <c r="A1432">
        <v>30028</v>
      </c>
      <c r="B1432">
        <v>30</v>
      </c>
      <c r="C1432">
        <v>4.7999999999999996E-3</v>
      </c>
    </row>
    <row r="1433" spans="1:3">
      <c r="A1433">
        <v>31028</v>
      </c>
      <c r="B1433">
        <v>31</v>
      </c>
      <c r="C1433">
        <v>5.3E-3</v>
      </c>
    </row>
    <row r="1434" spans="1:3">
      <c r="A1434">
        <v>32028</v>
      </c>
      <c r="B1434">
        <v>32</v>
      </c>
      <c r="C1434">
        <v>5.7999999999999996E-3</v>
      </c>
    </row>
    <row r="1435" spans="1:3">
      <c r="A1435">
        <v>33028</v>
      </c>
      <c r="B1435">
        <v>33</v>
      </c>
      <c r="C1435">
        <v>6.3E-3</v>
      </c>
    </row>
    <row r="1436" spans="1:3">
      <c r="A1436">
        <v>34028</v>
      </c>
      <c r="B1436">
        <v>34</v>
      </c>
      <c r="C1436">
        <v>6.7999999999999996E-3</v>
      </c>
    </row>
    <row r="1437" spans="1:3">
      <c r="A1437">
        <v>35028</v>
      </c>
      <c r="B1437">
        <v>35</v>
      </c>
      <c r="C1437">
        <v>7.3000000000000001E-3</v>
      </c>
    </row>
    <row r="1438" spans="1:3">
      <c r="A1438">
        <v>36028</v>
      </c>
      <c r="B1438">
        <v>36</v>
      </c>
      <c r="C1438">
        <v>7.7999999999999996E-3</v>
      </c>
    </row>
    <row r="1439" spans="1:3">
      <c r="A1439">
        <v>37028</v>
      </c>
      <c r="B1439">
        <v>37</v>
      </c>
      <c r="C1439">
        <v>8.3000000000000001E-3</v>
      </c>
    </row>
    <row r="1440" spans="1:3">
      <c r="A1440">
        <v>38028</v>
      </c>
      <c r="B1440">
        <v>38</v>
      </c>
      <c r="C1440">
        <v>8.8000000000000005E-3</v>
      </c>
    </row>
    <row r="1441" spans="1:3">
      <c r="A1441">
        <v>39028</v>
      </c>
      <c r="B1441">
        <v>39</v>
      </c>
      <c r="C1441">
        <v>2.8E-3</v>
      </c>
    </row>
    <row r="1442" spans="1:3">
      <c r="A1442">
        <v>40028</v>
      </c>
      <c r="B1442">
        <v>40</v>
      </c>
      <c r="C1442">
        <v>3.3E-3</v>
      </c>
    </row>
    <row r="1443" spans="1:3">
      <c r="A1443">
        <v>41028</v>
      </c>
      <c r="B1443">
        <v>41</v>
      </c>
      <c r="C1443">
        <v>3.8E-3</v>
      </c>
    </row>
    <row r="1444" spans="1:3">
      <c r="A1444">
        <v>42028</v>
      </c>
      <c r="B1444">
        <v>42</v>
      </c>
      <c r="C1444">
        <v>4.3E-3</v>
      </c>
    </row>
    <row r="1445" spans="1:3">
      <c r="A1445">
        <v>43028</v>
      </c>
      <c r="B1445">
        <v>43</v>
      </c>
      <c r="C1445">
        <v>4.7999999999999996E-3</v>
      </c>
    </row>
    <row r="1446" spans="1:3">
      <c r="A1446">
        <v>44028</v>
      </c>
      <c r="B1446">
        <v>44</v>
      </c>
      <c r="C1446">
        <v>5.3E-3</v>
      </c>
    </row>
    <row r="1447" spans="1:3">
      <c r="A1447">
        <v>45028</v>
      </c>
      <c r="B1447">
        <v>45</v>
      </c>
      <c r="C1447">
        <v>5.7999999999999996E-3</v>
      </c>
    </row>
    <row r="1448" spans="1:3">
      <c r="A1448">
        <v>46028</v>
      </c>
      <c r="B1448">
        <v>46</v>
      </c>
      <c r="C1448">
        <v>6.3E-3</v>
      </c>
    </row>
    <row r="1449" spans="1:3">
      <c r="A1449">
        <v>47028</v>
      </c>
      <c r="B1449">
        <v>47</v>
      </c>
      <c r="C1449">
        <v>6.7999999999999996E-3</v>
      </c>
    </row>
    <row r="1450" spans="1:3">
      <c r="A1450">
        <v>48028</v>
      </c>
      <c r="B1450">
        <v>48</v>
      </c>
      <c r="C1450">
        <v>7.3000000000000001E-3</v>
      </c>
    </row>
    <row r="1451" spans="1:3">
      <c r="A1451">
        <v>49028</v>
      </c>
      <c r="B1451">
        <v>49</v>
      </c>
      <c r="C1451">
        <v>7.7999999999999996E-3</v>
      </c>
    </row>
    <row r="1452" spans="1:3">
      <c r="A1452">
        <v>29</v>
      </c>
      <c r="B1452">
        <v>0</v>
      </c>
      <c r="C1452">
        <v>2.8999999999999998E-3</v>
      </c>
    </row>
    <row r="1453" spans="1:3">
      <c r="A1453">
        <v>1029</v>
      </c>
      <c r="B1453">
        <v>1</v>
      </c>
      <c r="C1453">
        <v>3.3999999999999998E-3</v>
      </c>
    </row>
    <row r="1454" spans="1:3">
      <c r="A1454">
        <v>2029</v>
      </c>
      <c r="B1454">
        <v>2</v>
      </c>
      <c r="C1454">
        <v>3.8999999999999998E-3</v>
      </c>
    </row>
    <row r="1455" spans="1:3">
      <c r="A1455">
        <v>3029</v>
      </c>
      <c r="B1455">
        <v>3</v>
      </c>
      <c r="C1455">
        <v>4.4000000000000003E-3</v>
      </c>
    </row>
    <row r="1456" spans="1:3">
      <c r="A1456">
        <v>4029</v>
      </c>
      <c r="B1456">
        <v>4</v>
      </c>
      <c r="C1456">
        <v>4.8999999999999998E-3</v>
      </c>
    </row>
    <row r="1457" spans="1:3">
      <c r="A1457">
        <v>5029</v>
      </c>
      <c r="B1457">
        <v>5</v>
      </c>
      <c r="C1457">
        <v>5.4000000000000003E-3</v>
      </c>
    </row>
    <row r="1458" spans="1:3">
      <c r="A1458">
        <v>6029</v>
      </c>
      <c r="B1458">
        <v>6</v>
      </c>
      <c r="C1458">
        <v>5.8999999999999999E-3</v>
      </c>
    </row>
    <row r="1459" spans="1:3">
      <c r="A1459">
        <v>7029</v>
      </c>
      <c r="B1459">
        <v>7</v>
      </c>
      <c r="C1459">
        <v>6.4000000000000003E-3</v>
      </c>
    </row>
    <row r="1460" spans="1:3">
      <c r="A1460">
        <v>8029</v>
      </c>
      <c r="B1460">
        <v>8</v>
      </c>
      <c r="C1460">
        <v>6.8999999999999999E-3</v>
      </c>
    </row>
    <row r="1461" spans="1:3">
      <c r="A1461">
        <v>9029</v>
      </c>
      <c r="B1461">
        <v>9</v>
      </c>
      <c r="C1461">
        <v>7.4000000000000003E-3</v>
      </c>
    </row>
    <row r="1462" spans="1:3">
      <c r="A1462">
        <v>10029</v>
      </c>
      <c r="B1462">
        <v>10</v>
      </c>
      <c r="C1462">
        <v>7.9000000000000008E-3</v>
      </c>
    </row>
    <row r="1463" spans="1:3">
      <c r="A1463">
        <v>11029</v>
      </c>
      <c r="B1463">
        <v>11</v>
      </c>
      <c r="C1463">
        <v>8.3999999999999995E-3</v>
      </c>
    </row>
    <row r="1464" spans="1:3">
      <c r="A1464">
        <v>12029</v>
      </c>
      <c r="B1464">
        <v>12</v>
      </c>
      <c r="C1464">
        <v>8.8999999999999999E-3</v>
      </c>
    </row>
    <row r="1465" spans="1:3">
      <c r="A1465">
        <v>13029</v>
      </c>
      <c r="B1465">
        <v>13</v>
      </c>
      <c r="C1465">
        <v>2.8999999999999998E-3</v>
      </c>
    </row>
    <row r="1466" spans="1:3">
      <c r="A1466">
        <v>14029</v>
      </c>
      <c r="B1466">
        <v>14</v>
      </c>
      <c r="C1466">
        <v>3.3999999999999998E-3</v>
      </c>
    </row>
    <row r="1467" spans="1:3">
      <c r="A1467">
        <v>15029</v>
      </c>
      <c r="B1467">
        <v>15</v>
      </c>
      <c r="C1467">
        <v>3.8999999999999998E-3</v>
      </c>
    </row>
    <row r="1468" spans="1:3">
      <c r="A1468">
        <v>16029</v>
      </c>
      <c r="B1468">
        <v>16</v>
      </c>
      <c r="C1468">
        <v>4.4000000000000003E-3</v>
      </c>
    </row>
    <row r="1469" spans="1:3">
      <c r="A1469">
        <v>17029</v>
      </c>
      <c r="B1469">
        <v>17</v>
      </c>
      <c r="C1469">
        <v>4.8999999999999998E-3</v>
      </c>
    </row>
    <row r="1470" spans="1:3">
      <c r="A1470">
        <v>18029</v>
      </c>
      <c r="B1470">
        <v>18</v>
      </c>
      <c r="C1470">
        <v>5.4000000000000003E-3</v>
      </c>
    </row>
    <row r="1471" spans="1:3">
      <c r="A1471">
        <v>19029</v>
      </c>
      <c r="B1471">
        <v>19</v>
      </c>
      <c r="C1471">
        <v>5.8999999999999999E-3</v>
      </c>
    </row>
    <row r="1472" spans="1:3">
      <c r="A1472">
        <v>20029</v>
      </c>
      <c r="B1472">
        <v>20</v>
      </c>
      <c r="C1472">
        <v>6.4000000000000003E-3</v>
      </c>
    </row>
    <row r="1473" spans="1:3">
      <c r="A1473">
        <v>21029</v>
      </c>
      <c r="B1473">
        <v>21</v>
      </c>
      <c r="C1473">
        <v>6.8999999999999999E-3</v>
      </c>
    </row>
    <row r="1474" spans="1:3">
      <c r="A1474">
        <v>22029</v>
      </c>
      <c r="B1474">
        <v>22</v>
      </c>
      <c r="C1474">
        <v>7.4000000000000003E-3</v>
      </c>
    </row>
    <row r="1475" spans="1:3">
      <c r="A1475">
        <v>23029</v>
      </c>
      <c r="B1475">
        <v>23</v>
      </c>
      <c r="C1475">
        <v>7.9000000000000008E-3</v>
      </c>
    </row>
    <row r="1476" spans="1:3">
      <c r="A1476">
        <v>24029</v>
      </c>
      <c r="B1476">
        <v>24</v>
      </c>
      <c r="C1476">
        <v>8.3999999999999995E-3</v>
      </c>
    </row>
    <row r="1477" spans="1:3">
      <c r="A1477">
        <v>25029</v>
      </c>
      <c r="B1477">
        <v>25</v>
      </c>
      <c r="C1477">
        <v>8.8999999999999999E-3</v>
      </c>
    </row>
    <row r="1478" spans="1:3">
      <c r="A1478">
        <v>26029</v>
      </c>
      <c r="B1478">
        <v>26</v>
      </c>
      <c r="C1478">
        <v>2.8999999999999998E-3</v>
      </c>
    </row>
    <row r="1479" spans="1:3">
      <c r="A1479">
        <v>27029</v>
      </c>
      <c r="B1479">
        <v>27</v>
      </c>
      <c r="C1479">
        <v>3.3999999999999998E-3</v>
      </c>
    </row>
    <row r="1480" spans="1:3">
      <c r="A1480">
        <v>28029</v>
      </c>
      <c r="B1480">
        <v>28</v>
      </c>
      <c r="C1480">
        <v>3.8999999999999998E-3</v>
      </c>
    </row>
    <row r="1481" spans="1:3">
      <c r="A1481">
        <v>29029</v>
      </c>
      <c r="B1481">
        <v>29</v>
      </c>
      <c r="C1481">
        <v>4.4000000000000003E-3</v>
      </c>
    </row>
    <row r="1482" spans="1:3">
      <c r="A1482">
        <v>30029</v>
      </c>
      <c r="B1482">
        <v>30</v>
      </c>
      <c r="C1482">
        <v>4.8999999999999998E-3</v>
      </c>
    </row>
    <row r="1483" spans="1:3">
      <c r="A1483">
        <v>31029</v>
      </c>
      <c r="B1483">
        <v>31</v>
      </c>
      <c r="C1483">
        <v>5.4000000000000003E-3</v>
      </c>
    </row>
    <row r="1484" spans="1:3">
      <c r="A1484">
        <v>32029</v>
      </c>
      <c r="B1484">
        <v>32</v>
      </c>
      <c r="C1484">
        <v>5.8999999999999999E-3</v>
      </c>
    </row>
    <row r="1485" spans="1:3">
      <c r="A1485">
        <v>33029</v>
      </c>
      <c r="B1485">
        <v>33</v>
      </c>
      <c r="C1485">
        <v>6.4000000000000003E-3</v>
      </c>
    </row>
    <row r="1486" spans="1:3">
      <c r="A1486">
        <v>34029</v>
      </c>
      <c r="B1486">
        <v>34</v>
      </c>
      <c r="C1486">
        <v>6.8999999999999999E-3</v>
      </c>
    </row>
    <row r="1487" spans="1:3">
      <c r="A1487">
        <v>35029</v>
      </c>
      <c r="B1487">
        <v>35</v>
      </c>
      <c r="C1487">
        <v>7.4000000000000003E-3</v>
      </c>
    </row>
    <row r="1488" spans="1:3">
      <c r="A1488">
        <v>36029</v>
      </c>
      <c r="B1488">
        <v>36</v>
      </c>
      <c r="C1488">
        <v>7.9000000000000008E-3</v>
      </c>
    </row>
    <row r="1489" spans="1:3">
      <c r="A1489">
        <v>37029</v>
      </c>
      <c r="B1489">
        <v>37</v>
      </c>
      <c r="C1489">
        <v>8.3999999999999995E-3</v>
      </c>
    </row>
    <row r="1490" spans="1:3">
      <c r="A1490">
        <v>38029</v>
      </c>
      <c r="B1490">
        <v>38</v>
      </c>
      <c r="C1490">
        <v>8.8999999999999999E-3</v>
      </c>
    </row>
    <row r="1491" spans="1:3">
      <c r="A1491">
        <v>39029</v>
      </c>
      <c r="B1491">
        <v>39</v>
      </c>
      <c r="C1491">
        <v>2.8999999999999998E-3</v>
      </c>
    </row>
    <row r="1492" spans="1:3">
      <c r="A1492">
        <v>40029</v>
      </c>
      <c r="B1492">
        <v>40</v>
      </c>
      <c r="C1492">
        <v>3.3999999999999998E-3</v>
      </c>
    </row>
    <row r="1493" spans="1:3">
      <c r="A1493">
        <v>41029</v>
      </c>
      <c r="B1493">
        <v>41</v>
      </c>
      <c r="C1493">
        <v>3.8999999999999998E-3</v>
      </c>
    </row>
    <row r="1494" spans="1:3">
      <c r="A1494">
        <v>42029</v>
      </c>
      <c r="B1494">
        <v>42</v>
      </c>
      <c r="C1494">
        <v>4.4000000000000003E-3</v>
      </c>
    </row>
    <row r="1495" spans="1:3">
      <c r="A1495">
        <v>43029</v>
      </c>
      <c r="B1495">
        <v>43</v>
      </c>
      <c r="C1495">
        <v>4.8999999999999998E-3</v>
      </c>
    </row>
    <row r="1496" spans="1:3">
      <c r="A1496">
        <v>44029</v>
      </c>
      <c r="B1496">
        <v>44</v>
      </c>
      <c r="C1496">
        <v>5.4000000000000003E-3</v>
      </c>
    </row>
    <row r="1497" spans="1:3">
      <c r="A1497">
        <v>45029</v>
      </c>
      <c r="B1497">
        <v>45</v>
      </c>
      <c r="C1497">
        <v>5.8999999999999999E-3</v>
      </c>
    </row>
    <row r="1498" spans="1:3">
      <c r="A1498">
        <v>46029</v>
      </c>
      <c r="B1498">
        <v>46</v>
      </c>
      <c r="C1498">
        <v>6.4000000000000003E-3</v>
      </c>
    </row>
    <row r="1499" spans="1:3">
      <c r="A1499">
        <v>47029</v>
      </c>
      <c r="B1499">
        <v>47</v>
      </c>
      <c r="C1499">
        <v>6.8999999999999999E-3</v>
      </c>
    </row>
    <row r="1500" spans="1:3">
      <c r="A1500">
        <v>48029</v>
      </c>
      <c r="B1500">
        <v>48</v>
      </c>
      <c r="C1500">
        <v>7.4000000000000003E-3</v>
      </c>
    </row>
    <row r="1501" spans="1:3">
      <c r="A1501">
        <v>49029</v>
      </c>
      <c r="B1501">
        <v>49</v>
      </c>
      <c r="C1501">
        <v>7.9000000000000008E-3</v>
      </c>
    </row>
    <row r="1502" spans="1:3">
      <c r="A1502">
        <v>30</v>
      </c>
      <c r="B1502">
        <v>0</v>
      </c>
      <c r="C1502">
        <v>3.0000000000000001E-3</v>
      </c>
    </row>
    <row r="1503" spans="1:3">
      <c r="A1503">
        <v>1030</v>
      </c>
      <c r="B1503">
        <v>1</v>
      </c>
      <c r="C1503">
        <v>3.5000000000000001E-3</v>
      </c>
    </row>
    <row r="1504" spans="1:3">
      <c r="A1504">
        <v>2030</v>
      </c>
      <c r="B1504">
        <v>2</v>
      </c>
      <c r="C1504">
        <v>4.0000000000000001E-3</v>
      </c>
    </row>
    <row r="1505" spans="1:3">
      <c r="A1505">
        <v>3030</v>
      </c>
      <c r="B1505">
        <v>3</v>
      </c>
      <c r="C1505">
        <v>4.4999999999999997E-3</v>
      </c>
    </row>
    <row r="1506" spans="1:3">
      <c r="A1506">
        <v>4030</v>
      </c>
      <c r="B1506">
        <v>4</v>
      </c>
      <c r="C1506">
        <v>5.0000000000000001E-3</v>
      </c>
    </row>
    <row r="1507" spans="1:3">
      <c r="A1507">
        <v>5030</v>
      </c>
      <c r="B1507">
        <v>5</v>
      </c>
      <c r="C1507">
        <v>5.4999999999999997E-3</v>
      </c>
    </row>
    <row r="1508" spans="1:3">
      <c r="A1508">
        <v>6030</v>
      </c>
      <c r="B1508">
        <v>6</v>
      </c>
      <c r="C1508">
        <v>6.0000000000000001E-3</v>
      </c>
    </row>
    <row r="1509" spans="1:3">
      <c r="A1509">
        <v>7030</v>
      </c>
      <c r="B1509">
        <v>7</v>
      </c>
      <c r="C1509">
        <v>6.4999999999999997E-3</v>
      </c>
    </row>
    <row r="1510" spans="1:3">
      <c r="A1510">
        <v>8030</v>
      </c>
      <c r="B1510">
        <v>8</v>
      </c>
      <c r="C1510">
        <v>7.0000000000000001E-3</v>
      </c>
    </row>
    <row r="1511" spans="1:3">
      <c r="A1511">
        <v>9030</v>
      </c>
      <c r="B1511">
        <v>9</v>
      </c>
      <c r="C1511">
        <v>7.4999999999999997E-3</v>
      </c>
    </row>
    <row r="1512" spans="1:3">
      <c r="A1512">
        <v>10030</v>
      </c>
      <c r="B1512">
        <v>10</v>
      </c>
      <c r="C1512">
        <v>8.0000000000000002E-3</v>
      </c>
    </row>
    <row r="1513" spans="1:3">
      <c r="A1513">
        <v>11030</v>
      </c>
      <c r="B1513">
        <v>11</v>
      </c>
      <c r="C1513">
        <v>8.5000000000000006E-3</v>
      </c>
    </row>
    <row r="1514" spans="1:3">
      <c r="A1514">
        <v>12030</v>
      </c>
      <c r="B1514">
        <v>12</v>
      </c>
      <c r="C1514">
        <v>8.9999999999999993E-3</v>
      </c>
    </row>
    <row r="1515" spans="1:3">
      <c r="A1515">
        <v>13030</v>
      </c>
      <c r="B1515">
        <v>13</v>
      </c>
      <c r="C1515">
        <v>3.0000000000000001E-3</v>
      </c>
    </row>
    <row r="1516" spans="1:3">
      <c r="A1516">
        <v>14030</v>
      </c>
      <c r="B1516">
        <v>14</v>
      </c>
      <c r="C1516">
        <v>3.5000000000000001E-3</v>
      </c>
    </row>
    <row r="1517" spans="1:3">
      <c r="A1517">
        <v>15030</v>
      </c>
      <c r="B1517">
        <v>15</v>
      </c>
      <c r="C1517">
        <v>4.0000000000000001E-3</v>
      </c>
    </row>
    <row r="1518" spans="1:3">
      <c r="A1518">
        <v>16030</v>
      </c>
      <c r="B1518">
        <v>16</v>
      </c>
      <c r="C1518">
        <v>4.4999999999999997E-3</v>
      </c>
    </row>
    <row r="1519" spans="1:3">
      <c r="A1519">
        <v>17030</v>
      </c>
      <c r="B1519">
        <v>17</v>
      </c>
      <c r="C1519">
        <v>5.0000000000000001E-3</v>
      </c>
    </row>
    <row r="1520" spans="1:3">
      <c r="A1520">
        <v>18030</v>
      </c>
      <c r="B1520">
        <v>18</v>
      </c>
      <c r="C1520">
        <v>5.4999999999999997E-3</v>
      </c>
    </row>
    <row r="1521" spans="1:3">
      <c r="A1521">
        <v>19030</v>
      </c>
      <c r="B1521">
        <v>19</v>
      </c>
      <c r="C1521">
        <v>6.0000000000000001E-3</v>
      </c>
    </row>
    <row r="1522" spans="1:3">
      <c r="A1522">
        <v>20030</v>
      </c>
      <c r="B1522">
        <v>20</v>
      </c>
      <c r="C1522">
        <v>6.4999999999999997E-3</v>
      </c>
    </row>
    <row r="1523" spans="1:3">
      <c r="A1523">
        <v>21030</v>
      </c>
      <c r="B1523">
        <v>21</v>
      </c>
      <c r="C1523">
        <v>7.0000000000000001E-3</v>
      </c>
    </row>
    <row r="1524" spans="1:3">
      <c r="A1524">
        <v>22030</v>
      </c>
      <c r="B1524">
        <v>22</v>
      </c>
      <c r="C1524">
        <v>7.4999999999999997E-3</v>
      </c>
    </row>
    <row r="1525" spans="1:3">
      <c r="A1525">
        <v>23030</v>
      </c>
      <c r="B1525">
        <v>23</v>
      </c>
      <c r="C1525">
        <v>8.0000000000000002E-3</v>
      </c>
    </row>
    <row r="1526" spans="1:3">
      <c r="A1526">
        <v>24030</v>
      </c>
      <c r="B1526">
        <v>24</v>
      </c>
      <c r="C1526">
        <v>8.5000000000000006E-3</v>
      </c>
    </row>
    <row r="1527" spans="1:3">
      <c r="A1527">
        <v>25030</v>
      </c>
      <c r="B1527">
        <v>25</v>
      </c>
      <c r="C1527">
        <v>8.9999999999999993E-3</v>
      </c>
    </row>
    <row r="1528" spans="1:3">
      <c r="A1528">
        <v>26030</v>
      </c>
      <c r="B1528">
        <v>26</v>
      </c>
      <c r="C1528">
        <v>3.0000000000000001E-3</v>
      </c>
    </row>
    <row r="1529" spans="1:3">
      <c r="A1529">
        <v>27030</v>
      </c>
      <c r="B1529">
        <v>27</v>
      </c>
      <c r="C1529">
        <v>3.5000000000000001E-3</v>
      </c>
    </row>
    <row r="1530" spans="1:3">
      <c r="A1530">
        <v>28030</v>
      </c>
      <c r="B1530">
        <v>28</v>
      </c>
      <c r="C1530">
        <v>4.0000000000000001E-3</v>
      </c>
    </row>
    <row r="1531" spans="1:3">
      <c r="A1531">
        <v>29030</v>
      </c>
      <c r="B1531">
        <v>29</v>
      </c>
      <c r="C1531">
        <v>4.4999999999999997E-3</v>
      </c>
    </row>
    <row r="1532" spans="1:3">
      <c r="A1532">
        <v>30030</v>
      </c>
      <c r="B1532">
        <v>30</v>
      </c>
      <c r="C1532">
        <v>5.0000000000000001E-3</v>
      </c>
    </row>
    <row r="1533" spans="1:3">
      <c r="A1533">
        <v>31030</v>
      </c>
      <c r="B1533">
        <v>31</v>
      </c>
      <c r="C1533">
        <v>5.4999999999999997E-3</v>
      </c>
    </row>
    <row r="1534" spans="1:3">
      <c r="A1534">
        <v>32030</v>
      </c>
      <c r="B1534">
        <v>32</v>
      </c>
      <c r="C1534">
        <v>6.0000000000000001E-3</v>
      </c>
    </row>
    <row r="1535" spans="1:3">
      <c r="A1535">
        <v>33030</v>
      </c>
      <c r="B1535">
        <v>33</v>
      </c>
      <c r="C1535">
        <v>6.4999999999999997E-3</v>
      </c>
    </row>
    <row r="1536" spans="1:3">
      <c r="A1536">
        <v>34030</v>
      </c>
      <c r="B1536">
        <v>34</v>
      </c>
      <c r="C1536">
        <v>7.0000000000000001E-3</v>
      </c>
    </row>
    <row r="1537" spans="1:3">
      <c r="A1537">
        <v>35030</v>
      </c>
      <c r="B1537">
        <v>35</v>
      </c>
      <c r="C1537">
        <v>7.4999999999999997E-3</v>
      </c>
    </row>
    <row r="1538" spans="1:3">
      <c r="A1538">
        <v>36030</v>
      </c>
      <c r="B1538">
        <v>36</v>
      </c>
      <c r="C1538">
        <v>8.0000000000000002E-3</v>
      </c>
    </row>
    <row r="1539" spans="1:3">
      <c r="A1539">
        <v>37030</v>
      </c>
      <c r="B1539">
        <v>37</v>
      </c>
      <c r="C1539">
        <v>8.5000000000000006E-3</v>
      </c>
    </row>
    <row r="1540" spans="1:3">
      <c r="A1540">
        <v>38030</v>
      </c>
      <c r="B1540">
        <v>38</v>
      </c>
      <c r="C1540">
        <v>8.9999999999999993E-3</v>
      </c>
    </row>
    <row r="1541" spans="1:3">
      <c r="A1541">
        <v>39030</v>
      </c>
      <c r="B1541">
        <v>39</v>
      </c>
      <c r="C1541">
        <v>3.0000000000000001E-3</v>
      </c>
    </row>
    <row r="1542" spans="1:3">
      <c r="A1542">
        <v>40030</v>
      </c>
      <c r="B1542">
        <v>40</v>
      </c>
      <c r="C1542">
        <v>3.5000000000000001E-3</v>
      </c>
    </row>
    <row r="1543" spans="1:3">
      <c r="A1543">
        <v>41030</v>
      </c>
      <c r="B1543">
        <v>41</v>
      </c>
      <c r="C1543">
        <v>4.0000000000000001E-3</v>
      </c>
    </row>
    <row r="1544" spans="1:3">
      <c r="A1544">
        <v>42030</v>
      </c>
      <c r="B1544">
        <v>42</v>
      </c>
      <c r="C1544">
        <v>4.4999999999999997E-3</v>
      </c>
    </row>
    <row r="1545" spans="1:3">
      <c r="A1545">
        <v>43030</v>
      </c>
      <c r="B1545">
        <v>43</v>
      </c>
      <c r="C1545">
        <v>5.0000000000000001E-3</v>
      </c>
    </row>
    <row r="1546" spans="1:3">
      <c r="A1546">
        <v>44030</v>
      </c>
      <c r="B1546">
        <v>44</v>
      </c>
      <c r="C1546">
        <v>5.4999999999999997E-3</v>
      </c>
    </row>
    <row r="1547" spans="1:3">
      <c r="A1547">
        <v>45030</v>
      </c>
      <c r="B1547">
        <v>45</v>
      </c>
      <c r="C1547">
        <v>6.0000000000000001E-3</v>
      </c>
    </row>
    <row r="1548" spans="1:3">
      <c r="A1548">
        <v>46030</v>
      </c>
      <c r="B1548">
        <v>46</v>
      </c>
      <c r="C1548">
        <v>6.4999999999999997E-3</v>
      </c>
    </row>
    <row r="1549" spans="1:3">
      <c r="A1549">
        <v>47030</v>
      </c>
      <c r="B1549">
        <v>47</v>
      </c>
      <c r="C1549">
        <v>7.0000000000000001E-3</v>
      </c>
    </row>
    <row r="1550" spans="1:3">
      <c r="A1550">
        <v>48030</v>
      </c>
      <c r="B1550">
        <v>48</v>
      </c>
      <c r="C1550">
        <v>7.4999999999999997E-3</v>
      </c>
    </row>
    <row r="1551" spans="1:3">
      <c r="A1551">
        <v>49030</v>
      </c>
      <c r="B1551">
        <v>49</v>
      </c>
      <c r="C1551">
        <v>8.0000000000000002E-3</v>
      </c>
    </row>
    <row r="1552" spans="1:3">
      <c r="A1552">
        <v>31</v>
      </c>
      <c r="B1552">
        <v>0</v>
      </c>
      <c r="C1552">
        <v>3.0999999999999999E-3</v>
      </c>
    </row>
    <row r="1553" spans="1:3">
      <c r="A1553">
        <v>1031</v>
      </c>
      <c r="B1553">
        <v>1</v>
      </c>
      <c r="C1553">
        <v>3.5999999999999999E-3</v>
      </c>
    </row>
    <row r="1554" spans="1:3">
      <c r="A1554">
        <v>2031</v>
      </c>
      <c r="B1554">
        <v>2</v>
      </c>
      <c r="C1554">
        <v>4.1000000000000003E-3</v>
      </c>
    </row>
    <row r="1555" spans="1:3">
      <c r="A1555">
        <v>3031</v>
      </c>
      <c r="B1555">
        <v>3</v>
      </c>
      <c r="C1555">
        <v>4.5999999999999999E-3</v>
      </c>
    </row>
    <row r="1556" spans="1:3">
      <c r="A1556">
        <v>4031</v>
      </c>
      <c r="B1556">
        <v>4</v>
      </c>
      <c r="C1556">
        <v>5.1000000000000004E-3</v>
      </c>
    </row>
    <row r="1557" spans="1:3">
      <c r="A1557">
        <v>5031</v>
      </c>
      <c r="B1557">
        <v>5</v>
      </c>
      <c r="C1557">
        <v>5.5999999999999999E-3</v>
      </c>
    </row>
    <row r="1558" spans="1:3">
      <c r="A1558">
        <v>6031</v>
      </c>
      <c r="B1558">
        <v>6</v>
      </c>
      <c r="C1558">
        <v>6.1000000000000004E-3</v>
      </c>
    </row>
    <row r="1559" spans="1:3">
      <c r="A1559">
        <v>7031</v>
      </c>
      <c r="B1559">
        <v>7</v>
      </c>
      <c r="C1559">
        <v>6.6E-3</v>
      </c>
    </row>
    <row r="1560" spans="1:3">
      <c r="A1560">
        <v>8031</v>
      </c>
      <c r="B1560">
        <v>8</v>
      </c>
      <c r="C1560">
        <v>7.1000000000000004E-3</v>
      </c>
    </row>
    <row r="1561" spans="1:3">
      <c r="A1561">
        <v>9031</v>
      </c>
      <c r="B1561">
        <v>9</v>
      </c>
      <c r="C1561">
        <v>7.6E-3</v>
      </c>
    </row>
    <row r="1562" spans="1:3">
      <c r="A1562">
        <v>10031</v>
      </c>
      <c r="B1562">
        <v>10</v>
      </c>
      <c r="C1562">
        <v>8.0999999999999996E-3</v>
      </c>
    </row>
    <row r="1563" spans="1:3">
      <c r="A1563">
        <v>11031</v>
      </c>
      <c r="B1563">
        <v>11</v>
      </c>
      <c r="C1563">
        <v>8.6E-3</v>
      </c>
    </row>
    <row r="1564" spans="1:3">
      <c r="A1564">
        <v>12031</v>
      </c>
      <c r="B1564">
        <v>12</v>
      </c>
      <c r="C1564">
        <v>9.1000000000000004E-3</v>
      </c>
    </row>
    <row r="1565" spans="1:3">
      <c r="A1565">
        <v>13031</v>
      </c>
      <c r="B1565">
        <v>13</v>
      </c>
      <c r="C1565">
        <v>3.0999999999999999E-3</v>
      </c>
    </row>
    <row r="1566" spans="1:3">
      <c r="A1566">
        <v>14031</v>
      </c>
      <c r="B1566">
        <v>14</v>
      </c>
      <c r="C1566">
        <v>3.5999999999999999E-3</v>
      </c>
    </row>
    <row r="1567" spans="1:3">
      <c r="A1567">
        <v>15031</v>
      </c>
      <c r="B1567">
        <v>15</v>
      </c>
      <c r="C1567">
        <v>4.1000000000000003E-3</v>
      </c>
    </row>
    <row r="1568" spans="1:3">
      <c r="A1568">
        <v>16031</v>
      </c>
      <c r="B1568">
        <v>16</v>
      </c>
      <c r="C1568">
        <v>4.5999999999999999E-3</v>
      </c>
    </row>
    <row r="1569" spans="1:3">
      <c r="A1569">
        <v>17031</v>
      </c>
      <c r="B1569">
        <v>17</v>
      </c>
      <c r="C1569">
        <v>5.1000000000000004E-3</v>
      </c>
    </row>
    <row r="1570" spans="1:3">
      <c r="A1570">
        <v>18031</v>
      </c>
      <c r="B1570">
        <v>18</v>
      </c>
      <c r="C1570">
        <v>5.5999999999999999E-3</v>
      </c>
    </row>
    <row r="1571" spans="1:3">
      <c r="A1571">
        <v>19031</v>
      </c>
      <c r="B1571">
        <v>19</v>
      </c>
      <c r="C1571">
        <v>6.1000000000000004E-3</v>
      </c>
    </row>
    <row r="1572" spans="1:3">
      <c r="A1572">
        <v>20031</v>
      </c>
      <c r="B1572">
        <v>20</v>
      </c>
      <c r="C1572">
        <v>6.6E-3</v>
      </c>
    </row>
    <row r="1573" spans="1:3">
      <c r="A1573">
        <v>21031</v>
      </c>
      <c r="B1573">
        <v>21</v>
      </c>
      <c r="C1573">
        <v>7.1000000000000004E-3</v>
      </c>
    </row>
    <row r="1574" spans="1:3">
      <c r="A1574">
        <v>22031</v>
      </c>
      <c r="B1574">
        <v>22</v>
      </c>
      <c r="C1574">
        <v>7.6E-3</v>
      </c>
    </row>
    <row r="1575" spans="1:3">
      <c r="A1575">
        <v>23031</v>
      </c>
      <c r="B1575">
        <v>23</v>
      </c>
      <c r="C1575">
        <v>8.0999999999999996E-3</v>
      </c>
    </row>
    <row r="1576" spans="1:3">
      <c r="A1576">
        <v>24031</v>
      </c>
      <c r="B1576">
        <v>24</v>
      </c>
      <c r="C1576">
        <v>8.6E-3</v>
      </c>
    </row>
    <row r="1577" spans="1:3">
      <c r="A1577">
        <v>25031</v>
      </c>
      <c r="B1577">
        <v>25</v>
      </c>
      <c r="C1577">
        <v>9.1000000000000004E-3</v>
      </c>
    </row>
    <row r="1578" spans="1:3">
      <c r="A1578">
        <v>26031</v>
      </c>
      <c r="B1578">
        <v>26</v>
      </c>
      <c r="C1578">
        <v>3.0999999999999999E-3</v>
      </c>
    </row>
    <row r="1579" spans="1:3">
      <c r="A1579">
        <v>27031</v>
      </c>
      <c r="B1579">
        <v>27</v>
      </c>
      <c r="C1579">
        <v>3.5999999999999999E-3</v>
      </c>
    </row>
    <row r="1580" spans="1:3">
      <c r="A1580">
        <v>28031</v>
      </c>
      <c r="B1580">
        <v>28</v>
      </c>
      <c r="C1580">
        <v>4.1000000000000003E-3</v>
      </c>
    </row>
    <row r="1581" spans="1:3">
      <c r="A1581">
        <v>29031</v>
      </c>
      <c r="B1581">
        <v>29</v>
      </c>
      <c r="C1581">
        <v>4.5999999999999999E-3</v>
      </c>
    </row>
    <row r="1582" spans="1:3">
      <c r="A1582">
        <v>30031</v>
      </c>
      <c r="B1582">
        <v>30</v>
      </c>
      <c r="C1582">
        <v>5.1000000000000004E-3</v>
      </c>
    </row>
    <row r="1583" spans="1:3">
      <c r="A1583">
        <v>31031</v>
      </c>
      <c r="B1583">
        <v>31</v>
      </c>
      <c r="C1583">
        <v>5.5999999999999999E-3</v>
      </c>
    </row>
    <row r="1584" spans="1:3">
      <c r="A1584">
        <v>32031</v>
      </c>
      <c r="B1584">
        <v>32</v>
      </c>
      <c r="C1584">
        <v>6.1000000000000004E-3</v>
      </c>
    </row>
    <row r="1585" spans="1:3">
      <c r="A1585">
        <v>33031</v>
      </c>
      <c r="B1585">
        <v>33</v>
      </c>
      <c r="C1585">
        <v>6.6E-3</v>
      </c>
    </row>
    <row r="1586" spans="1:3">
      <c r="A1586">
        <v>34031</v>
      </c>
      <c r="B1586">
        <v>34</v>
      </c>
      <c r="C1586">
        <v>7.1000000000000004E-3</v>
      </c>
    </row>
    <row r="1587" spans="1:3">
      <c r="A1587">
        <v>35031</v>
      </c>
      <c r="B1587">
        <v>35</v>
      </c>
      <c r="C1587">
        <v>7.6E-3</v>
      </c>
    </row>
    <row r="1588" spans="1:3">
      <c r="A1588">
        <v>36031</v>
      </c>
      <c r="B1588">
        <v>36</v>
      </c>
      <c r="C1588">
        <v>8.0999999999999996E-3</v>
      </c>
    </row>
    <row r="1589" spans="1:3">
      <c r="A1589">
        <v>37031</v>
      </c>
      <c r="B1589">
        <v>37</v>
      </c>
      <c r="C1589">
        <v>8.6E-3</v>
      </c>
    </row>
    <row r="1590" spans="1:3">
      <c r="A1590">
        <v>38031</v>
      </c>
      <c r="B1590">
        <v>38</v>
      </c>
      <c r="C1590">
        <v>9.1000000000000004E-3</v>
      </c>
    </row>
    <row r="1591" spans="1:3">
      <c r="A1591">
        <v>39031</v>
      </c>
      <c r="B1591">
        <v>39</v>
      </c>
      <c r="C1591">
        <v>3.0999999999999999E-3</v>
      </c>
    </row>
    <row r="1592" spans="1:3">
      <c r="A1592">
        <v>40031</v>
      </c>
      <c r="B1592">
        <v>40</v>
      </c>
      <c r="C1592">
        <v>3.5999999999999999E-3</v>
      </c>
    </row>
    <row r="1593" spans="1:3">
      <c r="A1593">
        <v>41031</v>
      </c>
      <c r="B1593">
        <v>41</v>
      </c>
      <c r="C1593">
        <v>4.1000000000000003E-3</v>
      </c>
    </row>
    <row r="1594" spans="1:3">
      <c r="A1594">
        <v>42031</v>
      </c>
      <c r="B1594">
        <v>42</v>
      </c>
      <c r="C1594">
        <v>4.5999999999999999E-3</v>
      </c>
    </row>
    <row r="1595" spans="1:3">
      <c r="A1595">
        <v>43031</v>
      </c>
      <c r="B1595">
        <v>43</v>
      </c>
      <c r="C1595">
        <v>5.1000000000000004E-3</v>
      </c>
    </row>
    <row r="1596" spans="1:3">
      <c r="A1596">
        <v>44031</v>
      </c>
      <c r="B1596">
        <v>44</v>
      </c>
      <c r="C1596">
        <v>5.5999999999999999E-3</v>
      </c>
    </row>
    <row r="1597" spans="1:3">
      <c r="A1597">
        <v>45031</v>
      </c>
      <c r="B1597">
        <v>45</v>
      </c>
      <c r="C1597">
        <v>6.1000000000000004E-3</v>
      </c>
    </row>
    <row r="1598" spans="1:3">
      <c r="A1598">
        <v>46031</v>
      </c>
      <c r="B1598">
        <v>46</v>
      </c>
      <c r="C1598">
        <v>6.6E-3</v>
      </c>
    </row>
    <row r="1599" spans="1:3">
      <c r="A1599">
        <v>47031</v>
      </c>
      <c r="B1599">
        <v>47</v>
      </c>
      <c r="C1599">
        <v>7.1000000000000004E-3</v>
      </c>
    </row>
    <row r="1600" spans="1:3">
      <c r="A1600">
        <v>48031</v>
      </c>
      <c r="B1600">
        <v>48</v>
      </c>
      <c r="C1600">
        <v>7.6E-3</v>
      </c>
    </row>
    <row r="1601" spans="1:3">
      <c r="A1601">
        <v>49031</v>
      </c>
      <c r="B1601">
        <v>49</v>
      </c>
      <c r="C1601">
        <v>8.0999999999999996E-3</v>
      </c>
    </row>
    <row r="1602" spans="1:3">
      <c r="A1602">
        <v>32</v>
      </c>
      <c r="B1602">
        <v>0</v>
      </c>
      <c r="C1602">
        <v>3.2000000000000002E-3</v>
      </c>
    </row>
    <row r="1603" spans="1:3">
      <c r="A1603">
        <v>1032</v>
      </c>
      <c r="B1603">
        <v>1</v>
      </c>
      <c r="C1603">
        <v>3.7000000000000002E-3</v>
      </c>
    </row>
    <row r="1604" spans="1:3">
      <c r="A1604">
        <v>2032</v>
      </c>
      <c r="B1604">
        <v>2</v>
      </c>
      <c r="C1604">
        <v>4.1999999999999997E-3</v>
      </c>
    </row>
    <row r="1605" spans="1:3">
      <c r="A1605">
        <v>3032</v>
      </c>
      <c r="B1605">
        <v>3</v>
      </c>
      <c r="C1605">
        <v>4.7000000000000002E-3</v>
      </c>
    </row>
    <row r="1606" spans="1:3">
      <c r="A1606">
        <v>4032</v>
      </c>
      <c r="B1606">
        <v>4</v>
      </c>
      <c r="C1606">
        <v>5.1999999999999998E-3</v>
      </c>
    </row>
    <row r="1607" spans="1:3">
      <c r="A1607">
        <v>5032</v>
      </c>
      <c r="B1607">
        <v>5</v>
      </c>
      <c r="C1607">
        <v>5.7000000000000002E-3</v>
      </c>
    </row>
    <row r="1608" spans="1:3">
      <c r="A1608">
        <v>6032</v>
      </c>
      <c r="B1608">
        <v>6</v>
      </c>
      <c r="C1608">
        <v>6.1999999999999998E-3</v>
      </c>
    </row>
    <row r="1609" spans="1:3">
      <c r="A1609">
        <v>7032</v>
      </c>
      <c r="B1609">
        <v>7</v>
      </c>
      <c r="C1609">
        <v>6.7000000000000002E-3</v>
      </c>
    </row>
    <row r="1610" spans="1:3">
      <c r="A1610">
        <v>8032</v>
      </c>
      <c r="B1610">
        <v>8</v>
      </c>
      <c r="C1610">
        <v>7.1999999999999998E-3</v>
      </c>
    </row>
    <row r="1611" spans="1:3">
      <c r="A1611">
        <v>9032</v>
      </c>
      <c r="B1611">
        <v>9</v>
      </c>
      <c r="C1611">
        <v>7.7000000000000002E-3</v>
      </c>
    </row>
    <row r="1612" spans="1:3">
      <c r="A1612">
        <v>10032</v>
      </c>
      <c r="B1612">
        <v>10</v>
      </c>
      <c r="C1612">
        <v>8.2000000000000007E-3</v>
      </c>
    </row>
    <row r="1613" spans="1:3">
      <c r="A1613">
        <v>11032</v>
      </c>
      <c r="B1613">
        <v>11</v>
      </c>
      <c r="C1613">
        <v>8.6999999999999994E-3</v>
      </c>
    </row>
    <row r="1614" spans="1:3">
      <c r="A1614">
        <v>12032</v>
      </c>
      <c r="B1614">
        <v>12</v>
      </c>
      <c r="C1614">
        <v>9.1999999999999998E-3</v>
      </c>
    </row>
    <row r="1615" spans="1:3">
      <c r="A1615">
        <v>13032</v>
      </c>
      <c r="B1615">
        <v>13</v>
      </c>
      <c r="C1615">
        <v>3.2000000000000002E-3</v>
      </c>
    </row>
    <row r="1616" spans="1:3">
      <c r="A1616">
        <v>14032</v>
      </c>
      <c r="B1616">
        <v>14</v>
      </c>
      <c r="C1616">
        <v>3.7000000000000002E-3</v>
      </c>
    </row>
    <row r="1617" spans="1:3">
      <c r="A1617">
        <v>15032</v>
      </c>
      <c r="B1617">
        <v>15</v>
      </c>
      <c r="C1617">
        <v>4.1999999999999997E-3</v>
      </c>
    </row>
    <row r="1618" spans="1:3">
      <c r="A1618">
        <v>16032</v>
      </c>
      <c r="B1618">
        <v>16</v>
      </c>
      <c r="C1618">
        <v>4.7000000000000002E-3</v>
      </c>
    </row>
    <row r="1619" spans="1:3">
      <c r="A1619">
        <v>17032</v>
      </c>
      <c r="B1619">
        <v>17</v>
      </c>
      <c r="C1619">
        <v>5.1999999999999998E-3</v>
      </c>
    </row>
    <row r="1620" spans="1:3">
      <c r="A1620">
        <v>18032</v>
      </c>
      <c r="B1620">
        <v>18</v>
      </c>
      <c r="C1620">
        <v>5.7000000000000002E-3</v>
      </c>
    </row>
    <row r="1621" spans="1:3">
      <c r="A1621">
        <v>19032</v>
      </c>
      <c r="B1621">
        <v>19</v>
      </c>
      <c r="C1621">
        <v>6.1999999999999998E-3</v>
      </c>
    </row>
    <row r="1622" spans="1:3">
      <c r="A1622">
        <v>20032</v>
      </c>
      <c r="B1622">
        <v>20</v>
      </c>
      <c r="C1622">
        <v>6.7000000000000002E-3</v>
      </c>
    </row>
    <row r="1623" spans="1:3">
      <c r="A1623">
        <v>21032</v>
      </c>
      <c r="B1623">
        <v>21</v>
      </c>
      <c r="C1623">
        <v>7.1999999999999998E-3</v>
      </c>
    </row>
    <row r="1624" spans="1:3">
      <c r="A1624">
        <v>22032</v>
      </c>
      <c r="B1624">
        <v>22</v>
      </c>
      <c r="C1624">
        <v>7.7000000000000002E-3</v>
      </c>
    </row>
    <row r="1625" spans="1:3">
      <c r="A1625">
        <v>23032</v>
      </c>
      <c r="B1625">
        <v>23</v>
      </c>
      <c r="C1625">
        <v>8.2000000000000007E-3</v>
      </c>
    </row>
    <row r="1626" spans="1:3">
      <c r="A1626">
        <v>24032</v>
      </c>
      <c r="B1626">
        <v>24</v>
      </c>
      <c r="C1626">
        <v>8.6999999999999994E-3</v>
      </c>
    </row>
    <row r="1627" spans="1:3">
      <c r="A1627">
        <v>25032</v>
      </c>
      <c r="B1627">
        <v>25</v>
      </c>
      <c r="C1627">
        <v>9.1999999999999998E-3</v>
      </c>
    </row>
    <row r="1628" spans="1:3">
      <c r="A1628">
        <v>26032</v>
      </c>
      <c r="B1628">
        <v>26</v>
      </c>
      <c r="C1628">
        <v>3.2000000000000002E-3</v>
      </c>
    </row>
    <row r="1629" spans="1:3">
      <c r="A1629">
        <v>27032</v>
      </c>
      <c r="B1629">
        <v>27</v>
      </c>
      <c r="C1629">
        <v>3.7000000000000002E-3</v>
      </c>
    </row>
    <row r="1630" spans="1:3">
      <c r="A1630">
        <v>28032</v>
      </c>
      <c r="B1630">
        <v>28</v>
      </c>
      <c r="C1630">
        <v>4.1999999999999997E-3</v>
      </c>
    </row>
    <row r="1631" spans="1:3">
      <c r="A1631">
        <v>29032</v>
      </c>
      <c r="B1631">
        <v>29</v>
      </c>
      <c r="C1631">
        <v>4.7000000000000002E-3</v>
      </c>
    </row>
    <row r="1632" spans="1:3">
      <c r="A1632">
        <v>30032</v>
      </c>
      <c r="B1632">
        <v>30</v>
      </c>
      <c r="C1632">
        <v>5.1999999999999998E-3</v>
      </c>
    </row>
    <row r="1633" spans="1:3">
      <c r="A1633">
        <v>31032</v>
      </c>
      <c r="B1633">
        <v>31</v>
      </c>
      <c r="C1633">
        <v>5.7000000000000002E-3</v>
      </c>
    </row>
    <row r="1634" spans="1:3">
      <c r="A1634">
        <v>32032</v>
      </c>
      <c r="B1634">
        <v>32</v>
      </c>
      <c r="C1634">
        <v>6.1999999999999998E-3</v>
      </c>
    </row>
    <row r="1635" spans="1:3">
      <c r="A1635">
        <v>33032</v>
      </c>
      <c r="B1635">
        <v>33</v>
      </c>
      <c r="C1635">
        <v>6.7000000000000002E-3</v>
      </c>
    </row>
    <row r="1636" spans="1:3">
      <c r="A1636">
        <v>34032</v>
      </c>
      <c r="B1636">
        <v>34</v>
      </c>
      <c r="C1636">
        <v>7.1999999999999998E-3</v>
      </c>
    </row>
    <row r="1637" spans="1:3">
      <c r="A1637">
        <v>35032</v>
      </c>
      <c r="B1637">
        <v>35</v>
      </c>
      <c r="C1637">
        <v>7.7000000000000002E-3</v>
      </c>
    </row>
    <row r="1638" spans="1:3">
      <c r="A1638">
        <v>36032</v>
      </c>
      <c r="B1638">
        <v>36</v>
      </c>
      <c r="C1638">
        <v>8.2000000000000007E-3</v>
      </c>
    </row>
    <row r="1639" spans="1:3">
      <c r="A1639">
        <v>37032</v>
      </c>
      <c r="B1639">
        <v>37</v>
      </c>
      <c r="C1639">
        <v>8.6999999999999994E-3</v>
      </c>
    </row>
    <row r="1640" spans="1:3">
      <c r="A1640">
        <v>38032</v>
      </c>
      <c r="B1640">
        <v>38</v>
      </c>
      <c r="C1640">
        <v>9.1999999999999998E-3</v>
      </c>
    </row>
    <row r="1641" spans="1:3">
      <c r="A1641">
        <v>39032</v>
      </c>
      <c r="B1641">
        <v>39</v>
      </c>
      <c r="C1641">
        <v>3.2000000000000002E-3</v>
      </c>
    </row>
    <row r="1642" spans="1:3">
      <c r="A1642">
        <v>40032</v>
      </c>
      <c r="B1642">
        <v>40</v>
      </c>
      <c r="C1642">
        <v>3.7000000000000002E-3</v>
      </c>
    </row>
    <row r="1643" spans="1:3">
      <c r="A1643">
        <v>41032</v>
      </c>
      <c r="B1643">
        <v>41</v>
      </c>
      <c r="C1643">
        <v>4.1999999999999997E-3</v>
      </c>
    </row>
    <row r="1644" spans="1:3">
      <c r="A1644">
        <v>42032</v>
      </c>
      <c r="B1644">
        <v>42</v>
      </c>
      <c r="C1644">
        <v>4.7000000000000002E-3</v>
      </c>
    </row>
    <row r="1645" spans="1:3">
      <c r="A1645">
        <v>43032</v>
      </c>
      <c r="B1645">
        <v>43</v>
      </c>
      <c r="C1645">
        <v>5.1999999999999998E-3</v>
      </c>
    </row>
    <row r="1646" spans="1:3">
      <c r="A1646">
        <v>44032</v>
      </c>
      <c r="B1646">
        <v>44</v>
      </c>
      <c r="C1646">
        <v>5.7000000000000002E-3</v>
      </c>
    </row>
    <row r="1647" spans="1:3">
      <c r="A1647">
        <v>45032</v>
      </c>
      <c r="B1647">
        <v>45</v>
      </c>
      <c r="C1647">
        <v>6.1999999999999998E-3</v>
      </c>
    </row>
    <row r="1648" spans="1:3">
      <c r="A1648">
        <v>46032</v>
      </c>
      <c r="B1648">
        <v>46</v>
      </c>
      <c r="C1648">
        <v>6.7000000000000002E-3</v>
      </c>
    </row>
    <row r="1649" spans="1:3">
      <c r="A1649">
        <v>47032</v>
      </c>
      <c r="B1649">
        <v>47</v>
      </c>
      <c r="C1649">
        <v>7.1999999999999998E-3</v>
      </c>
    </row>
    <row r="1650" spans="1:3">
      <c r="A1650">
        <v>48032</v>
      </c>
      <c r="B1650">
        <v>48</v>
      </c>
      <c r="C1650">
        <v>7.7000000000000002E-3</v>
      </c>
    </row>
    <row r="1651" spans="1:3">
      <c r="A1651">
        <v>49032</v>
      </c>
      <c r="B1651">
        <v>49</v>
      </c>
      <c r="C1651">
        <v>8.2000000000000007E-3</v>
      </c>
    </row>
    <row r="1652" spans="1:3">
      <c r="A1652">
        <v>33</v>
      </c>
      <c r="B1652">
        <v>0</v>
      </c>
      <c r="C1652">
        <v>3.3E-3</v>
      </c>
    </row>
    <row r="1653" spans="1:3">
      <c r="A1653">
        <v>1033</v>
      </c>
      <c r="B1653">
        <v>1</v>
      </c>
      <c r="C1653">
        <v>3.8E-3</v>
      </c>
    </row>
    <row r="1654" spans="1:3">
      <c r="A1654">
        <v>2033</v>
      </c>
      <c r="B1654">
        <v>2</v>
      </c>
      <c r="C1654">
        <v>4.3E-3</v>
      </c>
    </row>
    <row r="1655" spans="1:3">
      <c r="A1655">
        <v>3033</v>
      </c>
      <c r="B1655">
        <v>3</v>
      </c>
      <c r="C1655">
        <v>4.7999999999999996E-3</v>
      </c>
    </row>
    <row r="1656" spans="1:3">
      <c r="A1656">
        <v>4033</v>
      </c>
      <c r="B1656">
        <v>4</v>
      </c>
      <c r="C1656">
        <v>5.3E-3</v>
      </c>
    </row>
    <row r="1657" spans="1:3">
      <c r="A1657">
        <v>5033</v>
      </c>
      <c r="B1657">
        <v>5</v>
      </c>
      <c r="C1657">
        <v>5.7999999999999996E-3</v>
      </c>
    </row>
    <row r="1658" spans="1:3">
      <c r="A1658">
        <v>6033</v>
      </c>
      <c r="B1658">
        <v>6</v>
      </c>
      <c r="C1658">
        <v>6.3E-3</v>
      </c>
    </row>
    <row r="1659" spans="1:3">
      <c r="A1659">
        <v>7033</v>
      </c>
      <c r="B1659">
        <v>7</v>
      </c>
      <c r="C1659">
        <v>6.7999999999999996E-3</v>
      </c>
    </row>
    <row r="1660" spans="1:3">
      <c r="A1660">
        <v>8033</v>
      </c>
      <c r="B1660">
        <v>8</v>
      </c>
      <c r="C1660">
        <v>7.3000000000000001E-3</v>
      </c>
    </row>
    <row r="1661" spans="1:3">
      <c r="A1661">
        <v>9033</v>
      </c>
      <c r="B1661">
        <v>9</v>
      </c>
      <c r="C1661">
        <v>7.7999999999999996E-3</v>
      </c>
    </row>
    <row r="1662" spans="1:3">
      <c r="A1662">
        <v>10033</v>
      </c>
      <c r="B1662">
        <v>10</v>
      </c>
      <c r="C1662">
        <v>8.3000000000000001E-3</v>
      </c>
    </row>
    <row r="1663" spans="1:3">
      <c r="A1663">
        <v>11033</v>
      </c>
      <c r="B1663">
        <v>11</v>
      </c>
      <c r="C1663">
        <v>8.8000000000000005E-3</v>
      </c>
    </row>
    <row r="1664" spans="1:3">
      <c r="A1664">
        <v>12033</v>
      </c>
      <c r="B1664">
        <v>12</v>
      </c>
      <c r="C1664">
        <v>9.2999999999999992E-3</v>
      </c>
    </row>
    <row r="1665" spans="1:3">
      <c r="A1665">
        <v>13033</v>
      </c>
      <c r="B1665">
        <v>13</v>
      </c>
      <c r="C1665">
        <v>3.3E-3</v>
      </c>
    </row>
    <row r="1666" spans="1:3">
      <c r="A1666">
        <v>14033</v>
      </c>
      <c r="B1666">
        <v>14</v>
      </c>
      <c r="C1666">
        <v>3.8E-3</v>
      </c>
    </row>
    <row r="1667" spans="1:3">
      <c r="A1667">
        <v>15033</v>
      </c>
      <c r="B1667">
        <v>15</v>
      </c>
      <c r="C1667">
        <v>4.3E-3</v>
      </c>
    </row>
    <row r="1668" spans="1:3">
      <c r="A1668">
        <v>16033</v>
      </c>
      <c r="B1668">
        <v>16</v>
      </c>
      <c r="C1668">
        <v>4.7999999999999996E-3</v>
      </c>
    </row>
    <row r="1669" spans="1:3">
      <c r="A1669">
        <v>17033</v>
      </c>
      <c r="B1669">
        <v>17</v>
      </c>
      <c r="C1669">
        <v>5.3E-3</v>
      </c>
    </row>
    <row r="1670" spans="1:3">
      <c r="A1670">
        <v>18033</v>
      </c>
      <c r="B1670">
        <v>18</v>
      </c>
      <c r="C1670">
        <v>5.7999999999999996E-3</v>
      </c>
    </row>
    <row r="1671" spans="1:3">
      <c r="A1671">
        <v>19033</v>
      </c>
      <c r="B1671">
        <v>19</v>
      </c>
      <c r="C1671">
        <v>6.3E-3</v>
      </c>
    </row>
    <row r="1672" spans="1:3">
      <c r="A1672">
        <v>20033</v>
      </c>
      <c r="B1672">
        <v>20</v>
      </c>
      <c r="C1672">
        <v>6.7999999999999996E-3</v>
      </c>
    </row>
    <row r="1673" spans="1:3">
      <c r="A1673">
        <v>21033</v>
      </c>
      <c r="B1673">
        <v>21</v>
      </c>
      <c r="C1673">
        <v>7.3000000000000001E-3</v>
      </c>
    </row>
    <row r="1674" spans="1:3">
      <c r="A1674">
        <v>22033</v>
      </c>
      <c r="B1674">
        <v>22</v>
      </c>
      <c r="C1674">
        <v>7.7999999999999996E-3</v>
      </c>
    </row>
    <row r="1675" spans="1:3">
      <c r="A1675">
        <v>23033</v>
      </c>
      <c r="B1675">
        <v>23</v>
      </c>
      <c r="C1675">
        <v>8.3000000000000001E-3</v>
      </c>
    </row>
    <row r="1676" spans="1:3">
      <c r="A1676">
        <v>24033</v>
      </c>
      <c r="B1676">
        <v>24</v>
      </c>
      <c r="C1676">
        <v>8.8000000000000005E-3</v>
      </c>
    </row>
    <row r="1677" spans="1:3">
      <c r="A1677">
        <v>25033</v>
      </c>
      <c r="B1677">
        <v>25</v>
      </c>
      <c r="C1677">
        <v>9.2999999999999992E-3</v>
      </c>
    </row>
    <row r="1678" spans="1:3">
      <c r="A1678">
        <v>26033</v>
      </c>
      <c r="B1678">
        <v>26</v>
      </c>
      <c r="C1678">
        <v>3.3E-3</v>
      </c>
    </row>
    <row r="1679" spans="1:3">
      <c r="A1679">
        <v>27033</v>
      </c>
      <c r="B1679">
        <v>27</v>
      </c>
      <c r="C1679">
        <v>3.8E-3</v>
      </c>
    </row>
    <row r="1680" spans="1:3">
      <c r="A1680">
        <v>28033</v>
      </c>
      <c r="B1680">
        <v>28</v>
      </c>
      <c r="C1680">
        <v>4.3E-3</v>
      </c>
    </row>
    <row r="1681" spans="1:3">
      <c r="A1681">
        <v>29033</v>
      </c>
      <c r="B1681">
        <v>29</v>
      </c>
      <c r="C1681">
        <v>4.7999999999999996E-3</v>
      </c>
    </row>
    <row r="1682" spans="1:3">
      <c r="A1682">
        <v>30033</v>
      </c>
      <c r="B1682">
        <v>30</v>
      </c>
      <c r="C1682">
        <v>5.3E-3</v>
      </c>
    </row>
    <row r="1683" spans="1:3">
      <c r="A1683">
        <v>31033</v>
      </c>
      <c r="B1683">
        <v>31</v>
      </c>
      <c r="C1683">
        <v>5.7999999999999996E-3</v>
      </c>
    </row>
    <row r="1684" spans="1:3">
      <c r="A1684">
        <v>32033</v>
      </c>
      <c r="B1684">
        <v>32</v>
      </c>
      <c r="C1684">
        <v>6.3E-3</v>
      </c>
    </row>
    <row r="1685" spans="1:3">
      <c r="A1685">
        <v>33033</v>
      </c>
      <c r="B1685">
        <v>33</v>
      </c>
      <c r="C1685">
        <v>6.7999999999999996E-3</v>
      </c>
    </row>
    <row r="1686" spans="1:3">
      <c r="A1686">
        <v>34033</v>
      </c>
      <c r="B1686">
        <v>34</v>
      </c>
      <c r="C1686">
        <v>7.3000000000000001E-3</v>
      </c>
    </row>
    <row r="1687" spans="1:3">
      <c r="A1687">
        <v>35033</v>
      </c>
      <c r="B1687">
        <v>35</v>
      </c>
      <c r="C1687">
        <v>7.7999999999999996E-3</v>
      </c>
    </row>
    <row r="1688" spans="1:3">
      <c r="A1688">
        <v>36033</v>
      </c>
      <c r="B1688">
        <v>36</v>
      </c>
      <c r="C1688">
        <v>8.3000000000000001E-3</v>
      </c>
    </row>
    <row r="1689" spans="1:3">
      <c r="A1689">
        <v>37033</v>
      </c>
      <c r="B1689">
        <v>37</v>
      </c>
      <c r="C1689">
        <v>8.8000000000000005E-3</v>
      </c>
    </row>
    <row r="1690" spans="1:3">
      <c r="A1690">
        <v>38033</v>
      </c>
      <c r="B1690">
        <v>38</v>
      </c>
      <c r="C1690">
        <v>9.2999999999999992E-3</v>
      </c>
    </row>
    <row r="1691" spans="1:3">
      <c r="A1691">
        <v>39033</v>
      </c>
      <c r="B1691">
        <v>39</v>
      </c>
      <c r="C1691">
        <v>3.3E-3</v>
      </c>
    </row>
    <row r="1692" spans="1:3">
      <c r="A1692">
        <v>40033</v>
      </c>
      <c r="B1692">
        <v>40</v>
      </c>
      <c r="C1692">
        <v>3.8E-3</v>
      </c>
    </row>
    <row r="1693" spans="1:3">
      <c r="A1693">
        <v>41033</v>
      </c>
      <c r="B1693">
        <v>41</v>
      </c>
      <c r="C1693">
        <v>4.3E-3</v>
      </c>
    </row>
    <row r="1694" spans="1:3">
      <c r="A1694">
        <v>42033</v>
      </c>
      <c r="B1694">
        <v>42</v>
      </c>
      <c r="C1694">
        <v>4.7999999999999996E-3</v>
      </c>
    </row>
    <row r="1695" spans="1:3">
      <c r="A1695">
        <v>43033</v>
      </c>
      <c r="B1695">
        <v>43</v>
      </c>
      <c r="C1695">
        <v>5.3E-3</v>
      </c>
    </row>
    <row r="1696" spans="1:3">
      <c r="A1696">
        <v>44033</v>
      </c>
      <c r="B1696">
        <v>44</v>
      </c>
      <c r="C1696">
        <v>5.7999999999999996E-3</v>
      </c>
    </row>
    <row r="1697" spans="1:3">
      <c r="A1697">
        <v>45033</v>
      </c>
      <c r="B1697">
        <v>45</v>
      </c>
      <c r="C1697">
        <v>6.3E-3</v>
      </c>
    </row>
    <row r="1698" spans="1:3">
      <c r="A1698">
        <v>46033</v>
      </c>
      <c r="B1698">
        <v>46</v>
      </c>
      <c r="C1698">
        <v>6.7999999999999996E-3</v>
      </c>
    </row>
    <row r="1699" spans="1:3">
      <c r="A1699">
        <v>47033</v>
      </c>
      <c r="B1699">
        <v>47</v>
      </c>
      <c r="C1699">
        <v>7.3000000000000001E-3</v>
      </c>
    </row>
    <row r="1700" spans="1:3">
      <c r="A1700">
        <v>48033</v>
      </c>
      <c r="B1700">
        <v>48</v>
      </c>
      <c r="C1700">
        <v>7.7999999999999996E-3</v>
      </c>
    </row>
    <row r="1701" spans="1:3">
      <c r="A1701">
        <v>49033</v>
      </c>
      <c r="B1701">
        <v>49</v>
      </c>
      <c r="C1701">
        <v>8.3000000000000001E-3</v>
      </c>
    </row>
    <row r="1702" spans="1:3">
      <c r="A1702">
        <v>34</v>
      </c>
      <c r="B1702">
        <v>0</v>
      </c>
      <c r="C1702">
        <v>3.3999999999999998E-3</v>
      </c>
    </row>
    <row r="1703" spans="1:3">
      <c r="A1703">
        <v>1034</v>
      </c>
      <c r="B1703">
        <v>1</v>
      </c>
      <c r="C1703">
        <v>3.8999999999999998E-3</v>
      </c>
    </row>
    <row r="1704" spans="1:3">
      <c r="A1704">
        <v>2034</v>
      </c>
      <c r="B1704">
        <v>2</v>
      </c>
      <c r="C1704">
        <v>4.4000000000000003E-3</v>
      </c>
    </row>
    <row r="1705" spans="1:3">
      <c r="A1705">
        <v>3034</v>
      </c>
      <c r="B1705">
        <v>3</v>
      </c>
      <c r="C1705">
        <v>4.8999999999999998E-3</v>
      </c>
    </row>
    <row r="1706" spans="1:3">
      <c r="A1706">
        <v>4034</v>
      </c>
      <c r="B1706">
        <v>4</v>
      </c>
      <c r="C1706">
        <v>5.4000000000000003E-3</v>
      </c>
    </row>
    <row r="1707" spans="1:3">
      <c r="A1707">
        <v>5034</v>
      </c>
      <c r="B1707">
        <v>5</v>
      </c>
      <c r="C1707">
        <v>5.8999999999999999E-3</v>
      </c>
    </row>
    <row r="1708" spans="1:3">
      <c r="A1708">
        <v>6034</v>
      </c>
      <c r="B1708">
        <v>6</v>
      </c>
      <c r="C1708">
        <v>6.4000000000000003E-3</v>
      </c>
    </row>
    <row r="1709" spans="1:3">
      <c r="A1709">
        <v>7034</v>
      </c>
      <c r="B1709">
        <v>7</v>
      </c>
      <c r="C1709">
        <v>6.8999999999999999E-3</v>
      </c>
    </row>
    <row r="1710" spans="1:3">
      <c r="A1710">
        <v>8034</v>
      </c>
      <c r="B1710">
        <v>8</v>
      </c>
      <c r="C1710">
        <v>7.4000000000000003E-3</v>
      </c>
    </row>
    <row r="1711" spans="1:3">
      <c r="A1711">
        <v>9034</v>
      </c>
      <c r="B1711">
        <v>9</v>
      </c>
      <c r="C1711">
        <v>7.9000000000000008E-3</v>
      </c>
    </row>
    <row r="1712" spans="1:3">
      <c r="A1712">
        <v>10034</v>
      </c>
      <c r="B1712">
        <v>10</v>
      </c>
      <c r="C1712">
        <v>8.3999999999999995E-3</v>
      </c>
    </row>
    <row r="1713" spans="1:3">
      <c r="A1713">
        <v>11034</v>
      </c>
      <c r="B1713">
        <v>11</v>
      </c>
      <c r="C1713">
        <v>8.8999999999999999E-3</v>
      </c>
    </row>
    <row r="1714" spans="1:3">
      <c r="A1714">
        <v>12034</v>
      </c>
      <c r="B1714">
        <v>12</v>
      </c>
      <c r="C1714">
        <v>9.4000000000000004E-3</v>
      </c>
    </row>
    <row r="1715" spans="1:3">
      <c r="A1715">
        <v>13034</v>
      </c>
      <c r="B1715">
        <v>13</v>
      </c>
      <c r="C1715">
        <v>3.3999999999999998E-3</v>
      </c>
    </row>
    <row r="1716" spans="1:3">
      <c r="A1716">
        <v>14034</v>
      </c>
      <c r="B1716">
        <v>14</v>
      </c>
      <c r="C1716">
        <v>3.8999999999999998E-3</v>
      </c>
    </row>
    <row r="1717" spans="1:3">
      <c r="A1717">
        <v>15034</v>
      </c>
      <c r="B1717">
        <v>15</v>
      </c>
      <c r="C1717">
        <v>4.4000000000000003E-3</v>
      </c>
    </row>
    <row r="1718" spans="1:3">
      <c r="A1718">
        <v>16034</v>
      </c>
      <c r="B1718">
        <v>16</v>
      </c>
      <c r="C1718">
        <v>4.8999999999999998E-3</v>
      </c>
    </row>
    <row r="1719" spans="1:3">
      <c r="A1719">
        <v>17034</v>
      </c>
      <c r="B1719">
        <v>17</v>
      </c>
      <c r="C1719">
        <v>5.4000000000000003E-3</v>
      </c>
    </row>
    <row r="1720" spans="1:3">
      <c r="A1720">
        <v>18034</v>
      </c>
      <c r="B1720">
        <v>18</v>
      </c>
      <c r="C1720">
        <v>5.8999999999999999E-3</v>
      </c>
    </row>
    <row r="1721" spans="1:3">
      <c r="A1721">
        <v>19034</v>
      </c>
      <c r="B1721">
        <v>19</v>
      </c>
      <c r="C1721">
        <v>6.4000000000000003E-3</v>
      </c>
    </row>
    <row r="1722" spans="1:3">
      <c r="A1722">
        <v>20034</v>
      </c>
      <c r="B1722">
        <v>20</v>
      </c>
      <c r="C1722">
        <v>6.8999999999999999E-3</v>
      </c>
    </row>
    <row r="1723" spans="1:3">
      <c r="A1723">
        <v>21034</v>
      </c>
      <c r="B1723">
        <v>21</v>
      </c>
      <c r="C1723">
        <v>7.4000000000000003E-3</v>
      </c>
    </row>
    <row r="1724" spans="1:3">
      <c r="A1724">
        <v>22034</v>
      </c>
      <c r="B1724">
        <v>22</v>
      </c>
      <c r="C1724">
        <v>7.9000000000000008E-3</v>
      </c>
    </row>
    <row r="1725" spans="1:3">
      <c r="A1725">
        <v>23034</v>
      </c>
      <c r="B1725">
        <v>23</v>
      </c>
      <c r="C1725">
        <v>8.3999999999999995E-3</v>
      </c>
    </row>
    <row r="1726" spans="1:3">
      <c r="A1726">
        <v>24034</v>
      </c>
      <c r="B1726">
        <v>24</v>
      </c>
      <c r="C1726">
        <v>8.8999999999999999E-3</v>
      </c>
    </row>
    <row r="1727" spans="1:3">
      <c r="A1727">
        <v>25034</v>
      </c>
      <c r="B1727">
        <v>25</v>
      </c>
      <c r="C1727">
        <v>9.4000000000000004E-3</v>
      </c>
    </row>
    <row r="1728" spans="1:3">
      <c r="A1728">
        <v>26034</v>
      </c>
      <c r="B1728">
        <v>26</v>
      </c>
      <c r="C1728">
        <v>3.3999999999999998E-3</v>
      </c>
    </row>
    <row r="1729" spans="1:3">
      <c r="A1729">
        <v>27034</v>
      </c>
      <c r="B1729">
        <v>27</v>
      </c>
      <c r="C1729">
        <v>3.8999999999999998E-3</v>
      </c>
    </row>
    <row r="1730" spans="1:3">
      <c r="A1730">
        <v>28034</v>
      </c>
      <c r="B1730">
        <v>28</v>
      </c>
      <c r="C1730">
        <v>4.4000000000000003E-3</v>
      </c>
    </row>
    <row r="1731" spans="1:3">
      <c r="A1731">
        <v>29034</v>
      </c>
      <c r="B1731">
        <v>29</v>
      </c>
      <c r="C1731">
        <v>4.8999999999999998E-3</v>
      </c>
    </row>
    <row r="1732" spans="1:3">
      <c r="A1732">
        <v>30034</v>
      </c>
      <c r="B1732">
        <v>30</v>
      </c>
      <c r="C1732">
        <v>5.4000000000000003E-3</v>
      </c>
    </row>
    <row r="1733" spans="1:3">
      <c r="A1733">
        <v>31034</v>
      </c>
      <c r="B1733">
        <v>31</v>
      </c>
      <c r="C1733">
        <v>5.8999999999999999E-3</v>
      </c>
    </row>
    <row r="1734" spans="1:3">
      <c r="A1734">
        <v>32034</v>
      </c>
      <c r="B1734">
        <v>32</v>
      </c>
      <c r="C1734">
        <v>6.4000000000000003E-3</v>
      </c>
    </row>
    <row r="1735" spans="1:3">
      <c r="A1735">
        <v>33034</v>
      </c>
      <c r="B1735">
        <v>33</v>
      </c>
      <c r="C1735">
        <v>6.8999999999999999E-3</v>
      </c>
    </row>
    <row r="1736" spans="1:3">
      <c r="A1736">
        <v>34034</v>
      </c>
      <c r="B1736">
        <v>34</v>
      </c>
      <c r="C1736">
        <v>7.4000000000000003E-3</v>
      </c>
    </row>
    <row r="1737" spans="1:3">
      <c r="A1737">
        <v>35034</v>
      </c>
      <c r="B1737">
        <v>35</v>
      </c>
      <c r="C1737">
        <v>7.9000000000000008E-3</v>
      </c>
    </row>
    <row r="1738" spans="1:3">
      <c r="A1738">
        <v>36034</v>
      </c>
      <c r="B1738">
        <v>36</v>
      </c>
      <c r="C1738">
        <v>8.3999999999999995E-3</v>
      </c>
    </row>
    <row r="1739" spans="1:3">
      <c r="A1739">
        <v>37034</v>
      </c>
      <c r="B1739">
        <v>37</v>
      </c>
      <c r="C1739">
        <v>8.8999999999999999E-3</v>
      </c>
    </row>
    <row r="1740" spans="1:3">
      <c r="A1740">
        <v>38034</v>
      </c>
      <c r="B1740">
        <v>38</v>
      </c>
      <c r="C1740">
        <v>9.4000000000000004E-3</v>
      </c>
    </row>
    <row r="1741" spans="1:3">
      <c r="A1741">
        <v>39034</v>
      </c>
      <c r="B1741">
        <v>39</v>
      </c>
      <c r="C1741">
        <v>3.3999999999999998E-3</v>
      </c>
    </row>
    <row r="1742" spans="1:3">
      <c r="A1742">
        <v>40034</v>
      </c>
      <c r="B1742">
        <v>40</v>
      </c>
      <c r="C1742">
        <v>3.8999999999999998E-3</v>
      </c>
    </row>
    <row r="1743" spans="1:3">
      <c r="A1743">
        <v>41034</v>
      </c>
      <c r="B1743">
        <v>41</v>
      </c>
      <c r="C1743">
        <v>4.4000000000000003E-3</v>
      </c>
    </row>
    <row r="1744" spans="1:3">
      <c r="A1744">
        <v>42034</v>
      </c>
      <c r="B1744">
        <v>42</v>
      </c>
      <c r="C1744">
        <v>4.8999999999999998E-3</v>
      </c>
    </row>
    <row r="1745" spans="1:3">
      <c r="A1745">
        <v>43034</v>
      </c>
      <c r="B1745">
        <v>43</v>
      </c>
      <c r="C1745">
        <v>5.4000000000000003E-3</v>
      </c>
    </row>
    <row r="1746" spans="1:3">
      <c r="A1746">
        <v>44034</v>
      </c>
      <c r="B1746">
        <v>44</v>
      </c>
      <c r="C1746">
        <v>5.8999999999999999E-3</v>
      </c>
    </row>
    <row r="1747" spans="1:3">
      <c r="A1747">
        <v>45034</v>
      </c>
      <c r="B1747">
        <v>45</v>
      </c>
      <c r="C1747">
        <v>6.4000000000000003E-3</v>
      </c>
    </row>
    <row r="1748" spans="1:3">
      <c r="A1748">
        <v>46034</v>
      </c>
      <c r="B1748">
        <v>46</v>
      </c>
      <c r="C1748">
        <v>6.8999999999999999E-3</v>
      </c>
    </row>
    <row r="1749" spans="1:3">
      <c r="A1749">
        <v>47034</v>
      </c>
      <c r="B1749">
        <v>47</v>
      </c>
      <c r="C1749">
        <v>7.4000000000000003E-3</v>
      </c>
    </row>
    <row r="1750" spans="1:3">
      <c r="A1750">
        <v>48034</v>
      </c>
      <c r="B1750">
        <v>48</v>
      </c>
      <c r="C1750">
        <v>7.9000000000000008E-3</v>
      </c>
    </row>
    <row r="1751" spans="1:3">
      <c r="A1751">
        <v>49034</v>
      </c>
      <c r="B1751">
        <v>49</v>
      </c>
      <c r="C1751">
        <v>8.3999999999999995E-3</v>
      </c>
    </row>
    <row r="1752" spans="1:3">
      <c r="A1752">
        <v>35</v>
      </c>
      <c r="B1752">
        <v>0</v>
      </c>
      <c r="C1752">
        <v>3.5000000000000001E-3</v>
      </c>
    </row>
    <row r="1753" spans="1:3">
      <c r="A1753">
        <v>1035</v>
      </c>
      <c r="B1753">
        <v>1</v>
      </c>
      <c r="C1753">
        <v>4.0000000000000001E-3</v>
      </c>
    </row>
    <row r="1754" spans="1:3">
      <c r="A1754">
        <v>2035</v>
      </c>
      <c r="B1754">
        <v>2</v>
      </c>
      <c r="C1754">
        <v>4.4999999999999997E-3</v>
      </c>
    </row>
    <row r="1755" spans="1:3">
      <c r="A1755">
        <v>3035</v>
      </c>
      <c r="B1755">
        <v>3</v>
      </c>
      <c r="C1755">
        <v>5.0000000000000001E-3</v>
      </c>
    </row>
    <row r="1756" spans="1:3">
      <c r="A1756">
        <v>4035</v>
      </c>
      <c r="B1756">
        <v>4</v>
      </c>
      <c r="C1756">
        <v>5.4999999999999997E-3</v>
      </c>
    </row>
    <row r="1757" spans="1:3">
      <c r="A1757">
        <v>5035</v>
      </c>
      <c r="B1757">
        <v>5</v>
      </c>
      <c r="C1757">
        <v>6.0000000000000001E-3</v>
      </c>
    </row>
    <row r="1758" spans="1:3">
      <c r="A1758">
        <v>6035</v>
      </c>
      <c r="B1758">
        <v>6</v>
      </c>
      <c r="C1758">
        <v>6.4999999999999997E-3</v>
      </c>
    </row>
    <row r="1759" spans="1:3">
      <c r="A1759">
        <v>7035</v>
      </c>
      <c r="B1759">
        <v>7</v>
      </c>
      <c r="C1759">
        <v>7.0000000000000001E-3</v>
      </c>
    </row>
    <row r="1760" spans="1:3">
      <c r="A1760">
        <v>8035</v>
      </c>
      <c r="B1760">
        <v>8</v>
      </c>
      <c r="C1760">
        <v>7.4999999999999997E-3</v>
      </c>
    </row>
    <row r="1761" spans="1:3">
      <c r="A1761">
        <v>9035</v>
      </c>
      <c r="B1761">
        <v>9</v>
      </c>
      <c r="C1761">
        <v>8.0000000000000002E-3</v>
      </c>
    </row>
    <row r="1762" spans="1:3">
      <c r="A1762">
        <v>10035</v>
      </c>
      <c r="B1762">
        <v>10</v>
      </c>
      <c r="C1762">
        <v>8.5000000000000006E-3</v>
      </c>
    </row>
    <row r="1763" spans="1:3">
      <c r="A1763">
        <v>11035</v>
      </c>
      <c r="B1763">
        <v>11</v>
      </c>
      <c r="C1763">
        <v>8.9999999999999993E-3</v>
      </c>
    </row>
    <row r="1764" spans="1:3">
      <c r="A1764">
        <v>12035</v>
      </c>
      <c r="B1764">
        <v>12</v>
      </c>
      <c r="C1764">
        <v>9.4999999999999998E-3</v>
      </c>
    </row>
    <row r="1765" spans="1:3">
      <c r="A1765">
        <v>13035</v>
      </c>
      <c r="B1765">
        <v>13</v>
      </c>
      <c r="C1765">
        <v>3.5000000000000001E-3</v>
      </c>
    </row>
    <row r="1766" spans="1:3">
      <c r="A1766">
        <v>14035</v>
      </c>
      <c r="B1766">
        <v>14</v>
      </c>
      <c r="C1766">
        <v>4.0000000000000001E-3</v>
      </c>
    </row>
    <row r="1767" spans="1:3">
      <c r="A1767">
        <v>15035</v>
      </c>
      <c r="B1767">
        <v>15</v>
      </c>
      <c r="C1767">
        <v>4.4999999999999997E-3</v>
      </c>
    </row>
    <row r="1768" spans="1:3">
      <c r="A1768">
        <v>16035</v>
      </c>
      <c r="B1768">
        <v>16</v>
      </c>
      <c r="C1768">
        <v>5.0000000000000001E-3</v>
      </c>
    </row>
    <row r="1769" spans="1:3">
      <c r="A1769">
        <v>17035</v>
      </c>
      <c r="B1769">
        <v>17</v>
      </c>
      <c r="C1769">
        <v>5.4999999999999997E-3</v>
      </c>
    </row>
    <row r="1770" spans="1:3">
      <c r="A1770">
        <v>18035</v>
      </c>
      <c r="B1770">
        <v>18</v>
      </c>
      <c r="C1770">
        <v>6.0000000000000001E-3</v>
      </c>
    </row>
    <row r="1771" spans="1:3">
      <c r="A1771">
        <v>19035</v>
      </c>
      <c r="B1771">
        <v>19</v>
      </c>
      <c r="C1771">
        <v>6.4999999999999997E-3</v>
      </c>
    </row>
    <row r="1772" spans="1:3">
      <c r="A1772">
        <v>20035</v>
      </c>
      <c r="B1772">
        <v>20</v>
      </c>
      <c r="C1772">
        <v>7.0000000000000001E-3</v>
      </c>
    </row>
    <row r="1773" spans="1:3">
      <c r="A1773">
        <v>21035</v>
      </c>
      <c r="B1773">
        <v>21</v>
      </c>
      <c r="C1773">
        <v>7.4999999999999997E-3</v>
      </c>
    </row>
    <row r="1774" spans="1:3">
      <c r="A1774">
        <v>22035</v>
      </c>
      <c r="B1774">
        <v>22</v>
      </c>
      <c r="C1774">
        <v>8.0000000000000002E-3</v>
      </c>
    </row>
    <row r="1775" spans="1:3">
      <c r="A1775">
        <v>23035</v>
      </c>
      <c r="B1775">
        <v>23</v>
      </c>
      <c r="C1775">
        <v>8.5000000000000006E-3</v>
      </c>
    </row>
    <row r="1776" spans="1:3">
      <c r="A1776">
        <v>24035</v>
      </c>
      <c r="B1776">
        <v>24</v>
      </c>
      <c r="C1776">
        <v>8.9999999999999993E-3</v>
      </c>
    </row>
    <row r="1777" spans="1:3">
      <c r="A1777">
        <v>25035</v>
      </c>
      <c r="B1777">
        <v>25</v>
      </c>
      <c r="C1777">
        <v>9.4999999999999998E-3</v>
      </c>
    </row>
    <row r="1778" spans="1:3">
      <c r="A1778">
        <v>26035</v>
      </c>
      <c r="B1778">
        <v>26</v>
      </c>
      <c r="C1778">
        <v>3.5000000000000001E-3</v>
      </c>
    </row>
    <row r="1779" spans="1:3">
      <c r="A1779">
        <v>27035</v>
      </c>
      <c r="B1779">
        <v>27</v>
      </c>
      <c r="C1779">
        <v>4.0000000000000001E-3</v>
      </c>
    </row>
    <row r="1780" spans="1:3">
      <c r="A1780">
        <v>28035</v>
      </c>
      <c r="B1780">
        <v>28</v>
      </c>
      <c r="C1780">
        <v>4.4999999999999997E-3</v>
      </c>
    </row>
    <row r="1781" spans="1:3">
      <c r="A1781">
        <v>29035</v>
      </c>
      <c r="B1781">
        <v>29</v>
      </c>
      <c r="C1781">
        <v>5.0000000000000001E-3</v>
      </c>
    </row>
    <row r="1782" spans="1:3">
      <c r="A1782">
        <v>30035</v>
      </c>
      <c r="B1782">
        <v>30</v>
      </c>
      <c r="C1782">
        <v>5.4999999999999997E-3</v>
      </c>
    </row>
    <row r="1783" spans="1:3">
      <c r="A1783">
        <v>31035</v>
      </c>
      <c r="B1783">
        <v>31</v>
      </c>
      <c r="C1783">
        <v>6.0000000000000001E-3</v>
      </c>
    </row>
    <row r="1784" spans="1:3">
      <c r="A1784">
        <v>32035</v>
      </c>
      <c r="B1784">
        <v>32</v>
      </c>
      <c r="C1784">
        <v>6.4999999999999997E-3</v>
      </c>
    </row>
    <row r="1785" spans="1:3">
      <c r="A1785">
        <v>33035</v>
      </c>
      <c r="B1785">
        <v>33</v>
      </c>
      <c r="C1785">
        <v>7.0000000000000001E-3</v>
      </c>
    </row>
    <row r="1786" spans="1:3">
      <c r="A1786">
        <v>34035</v>
      </c>
      <c r="B1786">
        <v>34</v>
      </c>
      <c r="C1786">
        <v>7.4999999999999997E-3</v>
      </c>
    </row>
    <row r="1787" spans="1:3">
      <c r="A1787">
        <v>35035</v>
      </c>
      <c r="B1787">
        <v>35</v>
      </c>
      <c r="C1787">
        <v>8.0000000000000002E-3</v>
      </c>
    </row>
    <row r="1788" spans="1:3">
      <c r="A1788">
        <v>36035</v>
      </c>
      <c r="B1788">
        <v>36</v>
      </c>
      <c r="C1788">
        <v>8.5000000000000006E-3</v>
      </c>
    </row>
    <row r="1789" spans="1:3">
      <c r="A1789">
        <v>37035</v>
      </c>
      <c r="B1789">
        <v>37</v>
      </c>
      <c r="C1789">
        <v>8.9999999999999993E-3</v>
      </c>
    </row>
    <row r="1790" spans="1:3">
      <c r="A1790">
        <v>38035</v>
      </c>
      <c r="B1790">
        <v>38</v>
      </c>
      <c r="C1790">
        <v>9.4999999999999998E-3</v>
      </c>
    </row>
    <row r="1791" spans="1:3">
      <c r="A1791">
        <v>39035</v>
      </c>
      <c r="B1791">
        <v>39</v>
      </c>
      <c r="C1791">
        <v>3.5000000000000001E-3</v>
      </c>
    </row>
    <row r="1792" spans="1:3">
      <c r="A1792">
        <v>40035</v>
      </c>
      <c r="B1792">
        <v>40</v>
      </c>
      <c r="C1792">
        <v>4.0000000000000001E-3</v>
      </c>
    </row>
    <row r="1793" spans="1:3">
      <c r="A1793">
        <v>41035</v>
      </c>
      <c r="B1793">
        <v>41</v>
      </c>
      <c r="C1793">
        <v>4.4999999999999997E-3</v>
      </c>
    </row>
    <row r="1794" spans="1:3">
      <c r="A1794">
        <v>42035</v>
      </c>
      <c r="B1794">
        <v>42</v>
      </c>
      <c r="C1794">
        <v>5.0000000000000001E-3</v>
      </c>
    </row>
    <row r="1795" spans="1:3">
      <c r="A1795">
        <v>43035</v>
      </c>
      <c r="B1795">
        <v>43</v>
      </c>
      <c r="C1795">
        <v>5.4999999999999997E-3</v>
      </c>
    </row>
    <row r="1796" spans="1:3">
      <c r="A1796">
        <v>44035</v>
      </c>
      <c r="B1796">
        <v>44</v>
      </c>
      <c r="C1796">
        <v>6.0000000000000001E-3</v>
      </c>
    </row>
    <row r="1797" spans="1:3">
      <c r="A1797">
        <v>45035</v>
      </c>
      <c r="B1797">
        <v>45</v>
      </c>
      <c r="C1797">
        <v>6.4999999999999997E-3</v>
      </c>
    </row>
    <row r="1798" spans="1:3">
      <c r="A1798">
        <v>46035</v>
      </c>
      <c r="B1798">
        <v>46</v>
      </c>
      <c r="C1798">
        <v>7.0000000000000001E-3</v>
      </c>
    </row>
    <row r="1799" spans="1:3">
      <c r="A1799">
        <v>47035</v>
      </c>
      <c r="B1799">
        <v>47</v>
      </c>
      <c r="C1799">
        <v>7.4999999999999997E-3</v>
      </c>
    </row>
    <row r="1800" spans="1:3">
      <c r="A1800">
        <v>48035</v>
      </c>
      <c r="B1800">
        <v>48</v>
      </c>
      <c r="C1800">
        <v>8.0000000000000002E-3</v>
      </c>
    </row>
    <row r="1801" spans="1:3">
      <c r="A1801">
        <v>49035</v>
      </c>
      <c r="B1801">
        <v>49</v>
      </c>
      <c r="C1801">
        <v>8.5000000000000006E-3</v>
      </c>
    </row>
    <row r="1802" spans="1:3">
      <c r="A1802">
        <v>36</v>
      </c>
      <c r="B1802">
        <v>0</v>
      </c>
      <c r="C1802">
        <v>3.5999999999999999E-3</v>
      </c>
    </row>
    <row r="1803" spans="1:3">
      <c r="A1803">
        <v>1036</v>
      </c>
      <c r="B1803">
        <v>1</v>
      </c>
      <c r="C1803">
        <v>4.1000000000000003E-3</v>
      </c>
    </row>
    <row r="1804" spans="1:3">
      <c r="A1804">
        <v>2036</v>
      </c>
      <c r="B1804">
        <v>2</v>
      </c>
      <c r="C1804">
        <v>4.5999999999999999E-3</v>
      </c>
    </row>
    <row r="1805" spans="1:3">
      <c r="A1805">
        <v>3036</v>
      </c>
      <c r="B1805">
        <v>3</v>
      </c>
      <c r="C1805">
        <v>5.1000000000000004E-3</v>
      </c>
    </row>
    <row r="1806" spans="1:3">
      <c r="A1806">
        <v>4036</v>
      </c>
      <c r="B1806">
        <v>4</v>
      </c>
      <c r="C1806">
        <v>5.5999999999999999E-3</v>
      </c>
    </row>
    <row r="1807" spans="1:3">
      <c r="A1807">
        <v>5036</v>
      </c>
      <c r="B1807">
        <v>5</v>
      </c>
      <c r="C1807">
        <v>6.1000000000000004E-3</v>
      </c>
    </row>
    <row r="1808" spans="1:3">
      <c r="A1808">
        <v>6036</v>
      </c>
      <c r="B1808">
        <v>6</v>
      </c>
      <c r="C1808">
        <v>6.6E-3</v>
      </c>
    </row>
    <row r="1809" spans="1:3">
      <c r="A1809">
        <v>7036</v>
      </c>
      <c r="B1809">
        <v>7</v>
      </c>
      <c r="C1809">
        <v>7.1000000000000004E-3</v>
      </c>
    </row>
    <row r="1810" spans="1:3">
      <c r="A1810">
        <v>8036</v>
      </c>
      <c r="B1810">
        <v>8</v>
      </c>
      <c r="C1810">
        <v>7.6E-3</v>
      </c>
    </row>
    <row r="1811" spans="1:3">
      <c r="A1811">
        <v>9036</v>
      </c>
      <c r="B1811">
        <v>9</v>
      </c>
      <c r="C1811">
        <v>8.0999999999999996E-3</v>
      </c>
    </row>
    <row r="1812" spans="1:3">
      <c r="A1812">
        <v>10036</v>
      </c>
      <c r="B1812">
        <v>10</v>
      </c>
      <c r="C1812">
        <v>8.6E-3</v>
      </c>
    </row>
    <row r="1813" spans="1:3">
      <c r="A1813">
        <v>11036</v>
      </c>
      <c r="B1813">
        <v>11</v>
      </c>
      <c r="C1813">
        <v>9.1000000000000004E-3</v>
      </c>
    </row>
    <row r="1814" spans="1:3">
      <c r="A1814">
        <v>12036</v>
      </c>
      <c r="B1814">
        <v>12</v>
      </c>
      <c r="C1814">
        <v>9.5999999999999992E-3</v>
      </c>
    </row>
    <row r="1815" spans="1:3">
      <c r="A1815">
        <v>13036</v>
      </c>
      <c r="B1815">
        <v>13</v>
      </c>
      <c r="C1815">
        <v>3.5999999999999999E-3</v>
      </c>
    </row>
    <row r="1816" spans="1:3">
      <c r="A1816">
        <v>14036</v>
      </c>
      <c r="B1816">
        <v>14</v>
      </c>
      <c r="C1816">
        <v>4.1000000000000003E-3</v>
      </c>
    </row>
    <row r="1817" spans="1:3">
      <c r="A1817">
        <v>15036</v>
      </c>
      <c r="B1817">
        <v>15</v>
      </c>
      <c r="C1817">
        <v>4.5999999999999999E-3</v>
      </c>
    </row>
    <row r="1818" spans="1:3">
      <c r="A1818">
        <v>16036</v>
      </c>
      <c r="B1818">
        <v>16</v>
      </c>
      <c r="C1818">
        <v>5.1000000000000004E-3</v>
      </c>
    </row>
    <row r="1819" spans="1:3">
      <c r="A1819">
        <v>17036</v>
      </c>
      <c r="B1819">
        <v>17</v>
      </c>
      <c r="C1819">
        <v>5.5999999999999999E-3</v>
      </c>
    </row>
    <row r="1820" spans="1:3">
      <c r="A1820">
        <v>18036</v>
      </c>
      <c r="B1820">
        <v>18</v>
      </c>
      <c r="C1820">
        <v>6.1000000000000004E-3</v>
      </c>
    </row>
    <row r="1821" spans="1:3">
      <c r="A1821">
        <v>19036</v>
      </c>
      <c r="B1821">
        <v>19</v>
      </c>
      <c r="C1821">
        <v>6.6E-3</v>
      </c>
    </row>
    <row r="1822" spans="1:3">
      <c r="A1822">
        <v>20036</v>
      </c>
      <c r="B1822">
        <v>20</v>
      </c>
      <c r="C1822">
        <v>7.1000000000000004E-3</v>
      </c>
    </row>
    <row r="1823" spans="1:3">
      <c r="A1823">
        <v>21036</v>
      </c>
      <c r="B1823">
        <v>21</v>
      </c>
      <c r="C1823">
        <v>7.6E-3</v>
      </c>
    </row>
    <row r="1824" spans="1:3">
      <c r="A1824">
        <v>22036</v>
      </c>
      <c r="B1824">
        <v>22</v>
      </c>
      <c r="C1824">
        <v>8.0999999999999996E-3</v>
      </c>
    </row>
    <row r="1825" spans="1:3">
      <c r="A1825">
        <v>23036</v>
      </c>
      <c r="B1825">
        <v>23</v>
      </c>
      <c r="C1825">
        <v>8.6E-3</v>
      </c>
    </row>
    <row r="1826" spans="1:3">
      <c r="A1826">
        <v>24036</v>
      </c>
      <c r="B1826">
        <v>24</v>
      </c>
      <c r="C1826">
        <v>9.1000000000000004E-3</v>
      </c>
    </row>
    <row r="1827" spans="1:3">
      <c r="A1827">
        <v>25036</v>
      </c>
      <c r="B1827">
        <v>25</v>
      </c>
      <c r="C1827">
        <v>9.5999999999999992E-3</v>
      </c>
    </row>
    <row r="1828" spans="1:3">
      <c r="A1828">
        <v>26036</v>
      </c>
      <c r="B1828">
        <v>26</v>
      </c>
      <c r="C1828">
        <v>3.5999999999999999E-3</v>
      </c>
    </row>
    <row r="1829" spans="1:3">
      <c r="A1829">
        <v>27036</v>
      </c>
      <c r="B1829">
        <v>27</v>
      </c>
      <c r="C1829">
        <v>4.1000000000000003E-3</v>
      </c>
    </row>
    <row r="1830" spans="1:3">
      <c r="A1830">
        <v>28036</v>
      </c>
      <c r="B1830">
        <v>28</v>
      </c>
      <c r="C1830">
        <v>4.5999999999999999E-3</v>
      </c>
    </row>
    <row r="1831" spans="1:3">
      <c r="A1831">
        <v>29036</v>
      </c>
      <c r="B1831">
        <v>29</v>
      </c>
      <c r="C1831">
        <v>5.1000000000000004E-3</v>
      </c>
    </row>
    <row r="1832" spans="1:3">
      <c r="A1832">
        <v>30036</v>
      </c>
      <c r="B1832">
        <v>30</v>
      </c>
      <c r="C1832">
        <v>5.5999999999999999E-3</v>
      </c>
    </row>
    <row r="1833" spans="1:3">
      <c r="A1833">
        <v>31036</v>
      </c>
      <c r="B1833">
        <v>31</v>
      </c>
      <c r="C1833">
        <v>6.1000000000000004E-3</v>
      </c>
    </row>
    <row r="1834" spans="1:3">
      <c r="A1834">
        <v>32036</v>
      </c>
      <c r="B1834">
        <v>32</v>
      </c>
      <c r="C1834">
        <v>6.6E-3</v>
      </c>
    </row>
    <row r="1835" spans="1:3">
      <c r="A1835">
        <v>33036</v>
      </c>
      <c r="B1835">
        <v>33</v>
      </c>
      <c r="C1835">
        <v>7.1000000000000004E-3</v>
      </c>
    </row>
    <row r="1836" spans="1:3">
      <c r="A1836">
        <v>34036</v>
      </c>
      <c r="B1836">
        <v>34</v>
      </c>
      <c r="C1836">
        <v>7.6E-3</v>
      </c>
    </row>
    <row r="1837" spans="1:3">
      <c r="A1837">
        <v>35036</v>
      </c>
      <c r="B1837">
        <v>35</v>
      </c>
      <c r="C1837">
        <v>8.0999999999999996E-3</v>
      </c>
    </row>
    <row r="1838" spans="1:3">
      <c r="A1838">
        <v>36036</v>
      </c>
      <c r="B1838">
        <v>36</v>
      </c>
      <c r="C1838">
        <v>8.6E-3</v>
      </c>
    </row>
    <row r="1839" spans="1:3">
      <c r="A1839">
        <v>37036</v>
      </c>
      <c r="B1839">
        <v>37</v>
      </c>
      <c r="C1839">
        <v>9.1000000000000004E-3</v>
      </c>
    </row>
    <row r="1840" spans="1:3">
      <c r="A1840">
        <v>38036</v>
      </c>
      <c r="B1840">
        <v>38</v>
      </c>
      <c r="C1840">
        <v>9.5999999999999992E-3</v>
      </c>
    </row>
    <row r="1841" spans="1:3">
      <c r="A1841">
        <v>39036</v>
      </c>
      <c r="B1841">
        <v>39</v>
      </c>
      <c r="C1841">
        <v>3.5999999999999999E-3</v>
      </c>
    </row>
    <row r="1842" spans="1:3">
      <c r="A1842">
        <v>40036</v>
      </c>
      <c r="B1842">
        <v>40</v>
      </c>
      <c r="C1842">
        <v>4.1000000000000003E-3</v>
      </c>
    </row>
    <row r="1843" spans="1:3">
      <c r="A1843">
        <v>41036</v>
      </c>
      <c r="B1843">
        <v>41</v>
      </c>
      <c r="C1843">
        <v>4.5999999999999999E-3</v>
      </c>
    </row>
    <row r="1844" spans="1:3">
      <c r="A1844">
        <v>42036</v>
      </c>
      <c r="B1844">
        <v>42</v>
      </c>
      <c r="C1844">
        <v>5.1000000000000004E-3</v>
      </c>
    </row>
    <row r="1845" spans="1:3">
      <c r="A1845">
        <v>43036</v>
      </c>
      <c r="B1845">
        <v>43</v>
      </c>
      <c r="C1845">
        <v>5.5999999999999999E-3</v>
      </c>
    </row>
    <row r="1846" spans="1:3">
      <c r="A1846">
        <v>44036</v>
      </c>
      <c r="B1846">
        <v>44</v>
      </c>
      <c r="C1846">
        <v>6.1000000000000004E-3</v>
      </c>
    </row>
    <row r="1847" spans="1:3">
      <c r="A1847">
        <v>45036</v>
      </c>
      <c r="B1847">
        <v>45</v>
      </c>
      <c r="C1847">
        <v>6.6E-3</v>
      </c>
    </row>
    <row r="1848" spans="1:3">
      <c r="A1848">
        <v>46036</v>
      </c>
      <c r="B1848">
        <v>46</v>
      </c>
      <c r="C1848">
        <v>7.1000000000000004E-3</v>
      </c>
    </row>
    <row r="1849" spans="1:3">
      <c r="A1849">
        <v>47036</v>
      </c>
      <c r="B1849">
        <v>47</v>
      </c>
      <c r="C1849">
        <v>7.6E-3</v>
      </c>
    </row>
    <row r="1850" spans="1:3">
      <c r="A1850">
        <v>48036</v>
      </c>
      <c r="B1850">
        <v>48</v>
      </c>
      <c r="C1850">
        <v>8.0999999999999996E-3</v>
      </c>
    </row>
    <row r="1851" spans="1:3">
      <c r="A1851">
        <v>49036</v>
      </c>
      <c r="B1851">
        <v>49</v>
      </c>
      <c r="C1851">
        <v>8.6E-3</v>
      </c>
    </row>
    <row r="1852" spans="1:3">
      <c r="A1852">
        <v>37</v>
      </c>
      <c r="B1852">
        <v>0</v>
      </c>
      <c r="C1852">
        <v>3.7000000000000002E-3</v>
      </c>
    </row>
    <row r="1853" spans="1:3">
      <c r="A1853">
        <v>1037</v>
      </c>
      <c r="B1853">
        <v>1</v>
      </c>
      <c r="C1853">
        <v>4.1999999999999997E-3</v>
      </c>
    </row>
    <row r="1854" spans="1:3">
      <c r="A1854">
        <v>2037</v>
      </c>
      <c r="B1854">
        <v>2</v>
      </c>
      <c r="C1854">
        <v>4.7000000000000002E-3</v>
      </c>
    </row>
    <row r="1855" spans="1:3">
      <c r="A1855">
        <v>3037</v>
      </c>
      <c r="B1855">
        <v>3</v>
      </c>
      <c r="C1855">
        <v>5.1999999999999998E-3</v>
      </c>
    </row>
    <row r="1856" spans="1:3">
      <c r="A1856">
        <v>4037</v>
      </c>
      <c r="B1856">
        <v>4</v>
      </c>
      <c r="C1856">
        <v>5.7000000000000002E-3</v>
      </c>
    </row>
    <row r="1857" spans="1:3">
      <c r="A1857">
        <v>5037</v>
      </c>
      <c r="B1857">
        <v>5</v>
      </c>
      <c r="C1857">
        <v>6.1999999999999998E-3</v>
      </c>
    </row>
    <row r="1858" spans="1:3">
      <c r="A1858">
        <v>6037</v>
      </c>
      <c r="B1858">
        <v>6</v>
      </c>
      <c r="C1858">
        <v>6.7000000000000002E-3</v>
      </c>
    </row>
    <row r="1859" spans="1:3">
      <c r="A1859">
        <v>7037</v>
      </c>
      <c r="B1859">
        <v>7</v>
      </c>
      <c r="C1859">
        <v>7.1999999999999998E-3</v>
      </c>
    </row>
    <row r="1860" spans="1:3">
      <c r="A1860">
        <v>8037</v>
      </c>
      <c r="B1860">
        <v>8</v>
      </c>
      <c r="C1860">
        <v>7.7000000000000002E-3</v>
      </c>
    </row>
    <row r="1861" spans="1:3">
      <c r="A1861">
        <v>9037</v>
      </c>
      <c r="B1861">
        <v>9</v>
      </c>
      <c r="C1861">
        <v>8.2000000000000007E-3</v>
      </c>
    </row>
    <row r="1862" spans="1:3">
      <c r="A1862">
        <v>10037</v>
      </c>
      <c r="B1862">
        <v>10</v>
      </c>
      <c r="C1862">
        <v>8.6999999999999994E-3</v>
      </c>
    </row>
    <row r="1863" spans="1:3">
      <c r="A1863">
        <v>11037</v>
      </c>
      <c r="B1863">
        <v>11</v>
      </c>
      <c r="C1863">
        <v>9.1999999999999998E-3</v>
      </c>
    </row>
    <row r="1864" spans="1:3">
      <c r="A1864">
        <v>12037</v>
      </c>
      <c r="B1864">
        <v>12</v>
      </c>
      <c r="C1864">
        <v>9.7000000000000003E-3</v>
      </c>
    </row>
    <row r="1865" spans="1:3">
      <c r="A1865">
        <v>13037</v>
      </c>
      <c r="B1865">
        <v>13</v>
      </c>
      <c r="C1865">
        <v>3.7000000000000002E-3</v>
      </c>
    </row>
    <row r="1866" spans="1:3">
      <c r="A1866">
        <v>14037</v>
      </c>
      <c r="B1866">
        <v>14</v>
      </c>
      <c r="C1866">
        <v>4.1999999999999997E-3</v>
      </c>
    </row>
    <row r="1867" spans="1:3">
      <c r="A1867">
        <v>15037</v>
      </c>
      <c r="B1867">
        <v>15</v>
      </c>
      <c r="C1867">
        <v>4.7000000000000002E-3</v>
      </c>
    </row>
    <row r="1868" spans="1:3">
      <c r="A1868">
        <v>16037</v>
      </c>
      <c r="B1868">
        <v>16</v>
      </c>
      <c r="C1868">
        <v>5.1999999999999998E-3</v>
      </c>
    </row>
    <row r="1869" spans="1:3">
      <c r="A1869">
        <v>17037</v>
      </c>
      <c r="B1869">
        <v>17</v>
      </c>
      <c r="C1869">
        <v>5.7000000000000002E-3</v>
      </c>
    </row>
    <row r="1870" spans="1:3">
      <c r="A1870">
        <v>18037</v>
      </c>
      <c r="B1870">
        <v>18</v>
      </c>
      <c r="C1870">
        <v>6.1999999999999998E-3</v>
      </c>
    </row>
    <row r="1871" spans="1:3">
      <c r="A1871">
        <v>19037</v>
      </c>
      <c r="B1871">
        <v>19</v>
      </c>
      <c r="C1871">
        <v>6.7000000000000002E-3</v>
      </c>
    </row>
    <row r="1872" spans="1:3">
      <c r="A1872">
        <v>20037</v>
      </c>
      <c r="B1872">
        <v>20</v>
      </c>
      <c r="C1872">
        <v>7.1999999999999998E-3</v>
      </c>
    </row>
    <row r="1873" spans="1:3">
      <c r="A1873">
        <v>21037</v>
      </c>
      <c r="B1873">
        <v>21</v>
      </c>
      <c r="C1873">
        <v>7.7000000000000002E-3</v>
      </c>
    </row>
    <row r="1874" spans="1:3">
      <c r="A1874">
        <v>22037</v>
      </c>
      <c r="B1874">
        <v>22</v>
      </c>
      <c r="C1874">
        <v>8.2000000000000007E-3</v>
      </c>
    </row>
    <row r="1875" spans="1:3">
      <c r="A1875">
        <v>23037</v>
      </c>
      <c r="B1875">
        <v>23</v>
      </c>
      <c r="C1875">
        <v>8.6999999999999994E-3</v>
      </c>
    </row>
    <row r="1876" spans="1:3">
      <c r="A1876">
        <v>24037</v>
      </c>
      <c r="B1876">
        <v>24</v>
      </c>
      <c r="C1876">
        <v>9.1999999999999998E-3</v>
      </c>
    </row>
    <row r="1877" spans="1:3">
      <c r="A1877">
        <v>25037</v>
      </c>
      <c r="B1877">
        <v>25</v>
      </c>
      <c r="C1877">
        <v>9.7000000000000003E-3</v>
      </c>
    </row>
    <row r="1878" spans="1:3">
      <c r="A1878">
        <v>26037</v>
      </c>
      <c r="B1878">
        <v>26</v>
      </c>
      <c r="C1878">
        <v>3.7000000000000002E-3</v>
      </c>
    </row>
    <row r="1879" spans="1:3">
      <c r="A1879">
        <v>27037</v>
      </c>
      <c r="B1879">
        <v>27</v>
      </c>
      <c r="C1879">
        <v>4.1999999999999997E-3</v>
      </c>
    </row>
    <row r="1880" spans="1:3">
      <c r="A1880">
        <v>28037</v>
      </c>
      <c r="B1880">
        <v>28</v>
      </c>
      <c r="C1880">
        <v>4.7000000000000002E-3</v>
      </c>
    </row>
    <row r="1881" spans="1:3">
      <c r="A1881">
        <v>29037</v>
      </c>
      <c r="B1881">
        <v>29</v>
      </c>
      <c r="C1881">
        <v>5.1999999999999998E-3</v>
      </c>
    </row>
    <row r="1882" spans="1:3">
      <c r="A1882">
        <v>30037</v>
      </c>
      <c r="B1882">
        <v>30</v>
      </c>
      <c r="C1882">
        <v>5.7000000000000002E-3</v>
      </c>
    </row>
    <row r="1883" spans="1:3">
      <c r="A1883">
        <v>31037</v>
      </c>
      <c r="B1883">
        <v>31</v>
      </c>
      <c r="C1883">
        <v>6.1999999999999998E-3</v>
      </c>
    </row>
    <row r="1884" spans="1:3">
      <c r="A1884">
        <v>32037</v>
      </c>
      <c r="B1884">
        <v>32</v>
      </c>
      <c r="C1884">
        <v>6.7000000000000002E-3</v>
      </c>
    </row>
    <row r="1885" spans="1:3">
      <c r="A1885">
        <v>33037</v>
      </c>
      <c r="B1885">
        <v>33</v>
      </c>
      <c r="C1885">
        <v>7.1999999999999998E-3</v>
      </c>
    </row>
    <row r="1886" spans="1:3">
      <c r="A1886">
        <v>34037</v>
      </c>
      <c r="B1886">
        <v>34</v>
      </c>
      <c r="C1886">
        <v>7.7000000000000002E-3</v>
      </c>
    </row>
    <row r="1887" spans="1:3">
      <c r="A1887">
        <v>35037</v>
      </c>
      <c r="B1887">
        <v>35</v>
      </c>
      <c r="C1887">
        <v>8.2000000000000007E-3</v>
      </c>
    </row>
    <row r="1888" spans="1:3">
      <c r="A1888">
        <v>36037</v>
      </c>
      <c r="B1888">
        <v>36</v>
      </c>
      <c r="C1888">
        <v>8.6999999999999994E-3</v>
      </c>
    </row>
    <row r="1889" spans="1:3">
      <c r="A1889">
        <v>37037</v>
      </c>
      <c r="B1889">
        <v>37</v>
      </c>
      <c r="C1889">
        <v>9.1999999999999998E-3</v>
      </c>
    </row>
    <row r="1890" spans="1:3">
      <c r="A1890">
        <v>38037</v>
      </c>
      <c r="B1890">
        <v>38</v>
      </c>
      <c r="C1890">
        <v>9.7000000000000003E-3</v>
      </c>
    </row>
    <row r="1891" spans="1:3">
      <c r="A1891">
        <v>39037</v>
      </c>
      <c r="B1891">
        <v>39</v>
      </c>
      <c r="C1891">
        <v>3.7000000000000002E-3</v>
      </c>
    </row>
    <row r="1892" spans="1:3">
      <c r="A1892">
        <v>40037</v>
      </c>
      <c r="B1892">
        <v>40</v>
      </c>
      <c r="C1892">
        <v>4.1999999999999997E-3</v>
      </c>
    </row>
    <row r="1893" spans="1:3">
      <c r="A1893">
        <v>41037</v>
      </c>
      <c r="B1893">
        <v>41</v>
      </c>
      <c r="C1893">
        <v>4.7000000000000002E-3</v>
      </c>
    </row>
    <row r="1894" spans="1:3">
      <c r="A1894">
        <v>42037</v>
      </c>
      <c r="B1894">
        <v>42</v>
      </c>
      <c r="C1894">
        <v>5.1999999999999998E-3</v>
      </c>
    </row>
    <row r="1895" spans="1:3">
      <c r="A1895">
        <v>43037</v>
      </c>
      <c r="B1895">
        <v>43</v>
      </c>
      <c r="C1895">
        <v>5.7000000000000002E-3</v>
      </c>
    </row>
    <row r="1896" spans="1:3">
      <c r="A1896">
        <v>44037</v>
      </c>
      <c r="B1896">
        <v>44</v>
      </c>
      <c r="C1896">
        <v>6.1999999999999998E-3</v>
      </c>
    </row>
    <row r="1897" spans="1:3">
      <c r="A1897">
        <v>45037</v>
      </c>
      <c r="B1897">
        <v>45</v>
      </c>
      <c r="C1897">
        <v>6.7000000000000002E-3</v>
      </c>
    </row>
    <row r="1898" spans="1:3">
      <c r="A1898">
        <v>46037</v>
      </c>
      <c r="B1898">
        <v>46</v>
      </c>
      <c r="C1898">
        <v>7.1999999999999998E-3</v>
      </c>
    </row>
    <row r="1899" spans="1:3">
      <c r="A1899">
        <v>47037</v>
      </c>
      <c r="B1899">
        <v>47</v>
      </c>
      <c r="C1899">
        <v>7.7000000000000002E-3</v>
      </c>
    </row>
    <row r="1900" spans="1:3">
      <c r="A1900">
        <v>48037</v>
      </c>
      <c r="B1900">
        <v>48</v>
      </c>
      <c r="C1900">
        <v>8.2000000000000007E-3</v>
      </c>
    </row>
    <row r="1901" spans="1:3">
      <c r="A1901">
        <v>49037</v>
      </c>
      <c r="B1901">
        <v>49</v>
      </c>
      <c r="C1901">
        <v>8.6999999999999994E-3</v>
      </c>
    </row>
    <row r="1902" spans="1:3">
      <c r="A1902">
        <v>38</v>
      </c>
      <c r="B1902">
        <v>0</v>
      </c>
      <c r="C1902">
        <v>3.8E-3</v>
      </c>
    </row>
    <row r="1903" spans="1:3">
      <c r="A1903">
        <v>1038</v>
      </c>
      <c r="B1903">
        <v>1</v>
      </c>
      <c r="C1903">
        <v>4.3E-3</v>
      </c>
    </row>
    <row r="1904" spans="1:3">
      <c r="A1904">
        <v>2038</v>
      </c>
      <c r="B1904">
        <v>2</v>
      </c>
      <c r="C1904">
        <v>4.7999999999999996E-3</v>
      </c>
    </row>
    <row r="1905" spans="1:3">
      <c r="A1905">
        <v>3038</v>
      </c>
      <c r="B1905">
        <v>3</v>
      </c>
      <c r="C1905">
        <v>5.3E-3</v>
      </c>
    </row>
    <row r="1906" spans="1:3">
      <c r="A1906">
        <v>4038</v>
      </c>
      <c r="B1906">
        <v>4</v>
      </c>
      <c r="C1906">
        <v>5.7999999999999996E-3</v>
      </c>
    </row>
    <row r="1907" spans="1:3">
      <c r="A1907">
        <v>5038</v>
      </c>
      <c r="B1907">
        <v>5</v>
      </c>
      <c r="C1907">
        <v>6.3E-3</v>
      </c>
    </row>
    <row r="1908" spans="1:3">
      <c r="A1908">
        <v>6038</v>
      </c>
      <c r="B1908">
        <v>6</v>
      </c>
      <c r="C1908">
        <v>6.7999999999999996E-3</v>
      </c>
    </row>
    <row r="1909" spans="1:3">
      <c r="A1909">
        <v>7038</v>
      </c>
      <c r="B1909">
        <v>7</v>
      </c>
      <c r="C1909">
        <v>7.3000000000000001E-3</v>
      </c>
    </row>
    <row r="1910" spans="1:3">
      <c r="A1910">
        <v>8038</v>
      </c>
      <c r="B1910">
        <v>8</v>
      </c>
      <c r="C1910">
        <v>7.7999999999999996E-3</v>
      </c>
    </row>
    <row r="1911" spans="1:3">
      <c r="A1911">
        <v>9038</v>
      </c>
      <c r="B1911">
        <v>9</v>
      </c>
      <c r="C1911">
        <v>8.3000000000000001E-3</v>
      </c>
    </row>
    <row r="1912" spans="1:3">
      <c r="A1912">
        <v>10038</v>
      </c>
      <c r="B1912">
        <v>10</v>
      </c>
      <c r="C1912">
        <v>8.8000000000000005E-3</v>
      </c>
    </row>
    <row r="1913" spans="1:3">
      <c r="A1913">
        <v>11038</v>
      </c>
      <c r="B1913">
        <v>11</v>
      </c>
      <c r="C1913">
        <v>9.2999999999999992E-3</v>
      </c>
    </row>
    <row r="1914" spans="1:3">
      <c r="A1914">
        <v>12038</v>
      </c>
      <c r="B1914">
        <v>12</v>
      </c>
      <c r="C1914">
        <v>9.7999999999999997E-3</v>
      </c>
    </row>
    <row r="1915" spans="1:3">
      <c r="A1915">
        <v>13038</v>
      </c>
      <c r="B1915">
        <v>13</v>
      </c>
      <c r="C1915">
        <v>3.8E-3</v>
      </c>
    </row>
    <row r="1916" spans="1:3">
      <c r="A1916">
        <v>14038</v>
      </c>
      <c r="B1916">
        <v>14</v>
      </c>
      <c r="C1916">
        <v>4.3E-3</v>
      </c>
    </row>
    <row r="1917" spans="1:3">
      <c r="A1917">
        <v>15038</v>
      </c>
      <c r="B1917">
        <v>15</v>
      </c>
      <c r="C1917">
        <v>4.7999999999999996E-3</v>
      </c>
    </row>
    <row r="1918" spans="1:3">
      <c r="A1918">
        <v>16038</v>
      </c>
      <c r="B1918">
        <v>16</v>
      </c>
      <c r="C1918">
        <v>5.3E-3</v>
      </c>
    </row>
    <row r="1919" spans="1:3">
      <c r="A1919">
        <v>17038</v>
      </c>
      <c r="B1919">
        <v>17</v>
      </c>
      <c r="C1919">
        <v>5.7999999999999996E-3</v>
      </c>
    </row>
    <row r="1920" spans="1:3">
      <c r="A1920">
        <v>18038</v>
      </c>
      <c r="B1920">
        <v>18</v>
      </c>
      <c r="C1920">
        <v>6.3E-3</v>
      </c>
    </row>
    <row r="1921" spans="1:3">
      <c r="A1921">
        <v>19038</v>
      </c>
      <c r="B1921">
        <v>19</v>
      </c>
      <c r="C1921">
        <v>6.7999999999999996E-3</v>
      </c>
    </row>
    <row r="1922" spans="1:3">
      <c r="A1922">
        <v>20038</v>
      </c>
      <c r="B1922">
        <v>20</v>
      </c>
      <c r="C1922">
        <v>7.3000000000000001E-3</v>
      </c>
    </row>
    <row r="1923" spans="1:3">
      <c r="A1923">
        <v>21038</v>
      </c>
      <c r="B1923">
        <v>21</v>
      </c>
      <c r="C1923">
        <v>7.7999999999999996E-3</v>
      </c>
    </row>
    <row r="1924" spans="1:3">
      <c r="A1924">
        <v>22038</v>
      </c>
      <c r="B1924">
        <v>22</v>
      </c>
      <c r="C1924">
        <v>8.3000000000000001E-3</v>
      </c>
    </row>
    <row r="1925" spans="1:3">
      <c r="A1925">
        <v>23038</v>
      </c>
      <c r="B1925">
        <v>23</v>
      </c>
      <c r="C1925">
        <v>8.8000000000000005E-3</v>
      </c>
    </row>
    <row r="1926" spans="1:3">
      <c r="A1926">
        <v>24038</v>
      </c>
      <c r="B1926">
        <v>24</v>
      </c>
      <c r="C1926">
        <v>9.2999999999999992E-3</v>
      </c>
    </row>
    <row r="1927" spans="1:3">
      <c r="A1927">
        <v>25038</v>
      </c>
      <c r="B1927">
        <v>25</v>
      </c>
      <c r="C1927">
        <v>9.7999999999999997E-3</v>
      </c>
    </row>
    <row r="1928" spans="1:3">
      <c r="A1928">
        <v>26038</v>
      </c>
      <c r="B1928">
        <v>26</v>
      </c>
      <c r="C1928">
        <v>3.8E-3</v>
      </c>
    </row>
    <row r="1929" spans="1:3">
      <c r="A1929">
        <v>27038</v>
      </c>
      <c r="B1929">
        <v>27</v>
      </c>
      <c r="C1929">
        <v>4.3E-3</v>
      </c>
    </row>
    <row r="1930" spans="1:3">
      <c r="A1930">
        <v>28038</v>
      </c>
      <c r="B1930">
        <v>28</v>
      </c>
      <c r="C1930">
        <v>4.7999999999999996E-3</v>
      </c>
    </row>
    <row r="1931" spans="1:3">
      <c r="A1931">
        <v>29038</v>
      </c>
      <c r="B1931">
        <v>29</v>
      </c>
      <c r="C1931">
        <v>5.3E-3</v>
      </c>
    </row>
    <row r="1932" spans="1:3">
      <c r="A1932">
        <v>30038</v>
      </c>
      <c r="B1932">
        <v>30</v>
      </c>
      <c r="C1932">
        <v>5.7999999999999996E-3</v>
      </c>
    </row>
    <row r="1933" spans="1:3">
      <c r="A1933">
        <v>31038</v>
      </c>
      <c r="B1933">
        <v>31</v>
      </c>
      <c r="C1933">
        <v>6.3E-3</v>
      </c>
    </row>
    <row r="1934" spans="1:3">
      <c r="A1934">
        <v>32038</v>
      </c>
      <c r="B1934">
        <v>32</v>
      </c>
      <c r="C1934">
        <v>6.7999999999999996E-3</v>
      </c>
    </row>
    <row r="1935" spans="1:3">
      <c r="A1935">
        <v>33038</v>
      </c>
      <c r="B1935">
        <v>33</v>
      </c>
      <c r="C1935">
        <v>7.3000000000000001E-3</v>
      </c>
    </row>
    <row r="1936" spans="1:3">
      <c r="A1936">
        <v>34038</v>
      </c>
      <c r="B1936">
        <v>34</v>
      </c>
      <c r="C1936">
        <v>7.7999999999999996E-3</v>
      </c>
    </row>
    <row r="1937" spans="1:3">
      <c r="A1937">
        <v>35038</v>
      </c>
      <c r="B1937">
        <v>35</v>
      </c>
      <c r="C1937">
        <v>8.3000000000000001E-3</v>
      </c>
    </row>
    <row r="1938" spans="1:3">
      <c r="A1938">
        <v>36038</v>
      </c>
      <c r="B1938">
        <v>36</v>
      </c>
      <c r="C1938">
        <v>8.8000000000000005E-3</v>
      </c>
    </row>
    <row r="1939" spans="1:3">
      <c r="A1939">
        <v>37038</v>
      </c>
      <c r="B1939">
        <v>37</v>
      </c>
      <c r="C1939">
        <v>9.2999999999999992E-3</v>
      </c>
    </row>
    <row r="1940" spans="1:3">
      <c r="A1940">
        <v>38038</v>
      </c>
      <c r="B1940">
        <v>38</v>
      </c>
      <c r="C1940">
        <v>9.7999999999999997E-3</v>
      </c>
    </row>
    <row r="1941" spans="1:3">
      <c r="A1941">
        <v>39038</v>
      </c>
      <c r="B1941">
        <v>39</v>
      </c>
      <c r="C1941">
        <v>3.8E-3</v>
      </c>
    </row>
    <row r="1942" spans="1:3">
      <c r="A1942">
        <v>40038</v>
      </c>
      <c r="B1942">
        <v>40</v>
      </c>
      <c r="C1942">
        <v>4.3E-3</v>
      </c>
    </row>
    <row r="1943" spans="1:3">
      <c r="A1943">
        <v>41038</v>
      </c>
      <c r="B1943">
        <v>41</v>
      </c>
      <c r="C1943">
        <v>4.7999999999999996E-3</v>
      </c>
    </row>
    <row r="1944" spans="1:3">
      <c r="A1944">
        <v>42038</v>
      </c>
      <c r="B1944">
        <v>42</v>
      </c>
      <c r="C1944">
        <v>5.3E-3</v>
      </c>
    </row>
    <row r="1945" spans="1:3">
      <c r="A1945">
        <v>43038</v>
      </c>
      <c r="B1945">
        <v>43</v>
      </c>
      <c r="C1945">
        <v>5.7999999999999996E-3</v>
      </c>
    </row>
    <row r="1946" spans="1:3">
      <c r="A1946">
        <v>44038</v>
      </c>
      <c r="B1946">
        <v>44</v>
      </c>
      <c r="C1946">
        <v>6.3E-3</v>
      </c>
    </row>
    <row r="1947" spans="1:3">
      <c r="A1947">
        <v>45038</v>
      </c>
      <c r="B1947">
        <v>45</v>
      </c>
      <c r="C1947">
        <v>6.7999999999999996E-3</v>
      </c>
    </row>
    <row r="1948" spans="1:3">
      <c r="A1948">
        <v>46038</v>
      </c>
      <c r="B1948">
        <v>46</v>
      </c>
      <c r="C1948">
        <v>7.3000000000000001E-3</v>
      </c>
    </row>
    <row r="1949" spans="1:3">
      <c r="A1949">
        <v>47038</v>
      </c>
      <c r="B1949">
        <v>47</v>
      </c>
      <c r="C1949">
        <v>7.7999999999999996E-3</v>
      </c>
    </row>
    <row r="1950" spans="1:3">
      <c r="A1950">
        <v>48038</v>
      </c>
      <c r="B1950">
        <v>48</v>
      </c>
      <c r="C1950">
        <v>8.3000000000000001E-3</v>
      </c>
    </row>
    <row r="1951" spans="1:3">
      <c r="A1951">
        <v>49038</v>
      </c>
      <c r="B1951">
        <v>49</v>
      </c>
      <c r="C1951">
        <v>8.8000000000000005E-3</v>
      </c>
    </row>
    <row r="1952" spans="1:3">
      <c r="A1952">
        <v>39</v>
      </c>
      <c r="B1952">
        <v>0</v>
      </c>
      <c r="C1952">
        <v>3.8999999999999998E-3</v>
      </c>
    </row>
    <row r="1953" spans="1:3">
      <c r="A1953">
        <v>1039</v>
      </c>
      <c r="B1953">
        <v>1</v>
      </c>
      <c r="C1953">
        <v>4.4000000000000003E-3</v>
      </c>
    </row>
    <row r="1954" spans="1:3">
      <c r="A1954">
        <v>2039</v>
      </c>
      <c r="B1954">
        <v>2</v>
      </c>
      <c r="C1954">
        <v>4.8999999999999998E-3</v>
      </c>
    </row>
    <row r="1955" spans="1:3">
      <c r="A1955">
        <v>3039</v>
      </c>
      <c r="B1955">
        <v>3</v>
      </c>
      <c r="C1955">
        <v>5.4000000000000003E-3</v>
      </c>
    </row>
    <row r="1956" spans="1:3">
      <c r="A1956">
        <v>4039</v>
      </c>
      <c r="B1956">
        <v>4</v>
      </c>
      <c r="C1956">
        <v>5.8999999999999999E-3</v>
      </c>
    </row>
    <row r="1957" spans="1:3">
      <c r="A1957">
        <v>5039</v>
      </c>
      <c r="B1957">
        <v>5</v>
      </c>
      <c r="C1957">
        <v>6.4000000000000003E-3</v>
      </c>
    </row>
    <row r="1958" spans="1:3">
      <c r="A1958">
        <v>6039</v>
      </c>
      <c r="B1958">
        <v>6</v>
      </c>
      <c r="C1958">
        <v>6.8999999999999999E-3</v>
      </c>
    </row>
    <row r="1959" spans="1:3">
      <c r="A1959">
        <v>7039</v>
      </c>
      <c r="B1959">
        <v>7</v>
      </c>
      <c r="C1959">
        <v>7.4000000000000003E-3</v>
      </c>
    </row>
    <row r="1960" spans="1:3">
      <c r="A1960">
        <v>8039</v>
      </c>
      <c r="B1960">
        <v>8</v>
      </c>
      <c r="C1960">
        <v>7.9000000000000008E-3</v>
      </c>
    </row>
    <row r="1961" spans="1:3">
      <c r="A1961">
        <v>9039</v>
      </c>
      <c r="B1961">
        <v>9</v>
      </c>
      <c r="C1961">
        <v>8.3999999999999995E-3</v>
      </c>
    </row>
    <row r="1962" spans="1:3">
      <c r="A1962">
        <v>10039</v>
      </c>
      <c r="B1962">
        <v>10</v>
      </c>
      <c r="C1962">
        <v>8.8999999999999999E-3</v>
      </c>
    </row>
    <row r="1963" spans="1:3">
      <c r="A1963">
        <v>11039</v>
      </c>
      <c r="B1963">
        <v>11</v>
      </c>
      <c r="C1963">
        <v>9.4000000000000004E-3</v>
      </c>
    </row>
    <row r="1964" spans="1:3">
      <c r="A1964">
        <v>12039</v>
      </c>
      <c r="B1964">
        <v>12</v>
      </c>
      <c r="C1964">
        <v>9.9000000000000008E-3</v>
      </c>
    </row>
    <row r="1965" spans="1:3">
      <c r="A1965">
        <v>13039</v>
      </c>
      <c r="B1965">
        <v>13</v>
      </c>
      <c r="C1965">
        <v>3.8999999999999998E-3</v>
      </c>
    </row>
    <row r="1966" spans="1:3">
      <c r="A1966">
        <v>14039</v>
      </c>
      <c r="B1966">
        <v>14</v>
      </c>
      <c r="C1966">
        <v>4.4000000000000003E-3</v>
      </c>
    </row>
    <row r="1967" spans="1:3">
      <c r="A1967">
        <v>15039</v>
      </c>
      <c r="B1967">
        <v>15</v>
      </c>
      <c r="C1967">
        <v>4.8999999999999998E-3</v>
      </c>
    </row>
    <row r="1968" spans="1:3">
      <c r="A1968">
        <v>16039</v>
      </c>
      <c r="B1968">
        <v>16</v>
      </c>
      <c r="C1968">
        <v>5.4000000000000003E-3</v>
      </c>
    </row>
    <row r="1969" spans="1:3">
      <c r="A1969">
        <v>17039</v>
      </c>
      <c r="B1969">
        <v>17</v>
      </c>
      <c r="C1969">
        <v>5.8999999999999999E-3</v>
      </c>
    </row>
    <row r="1970" spans="1:3">
      <c r="A1970">
        <v>18039</v>
      </c>
      <c r="B1970">
        <v>18</v>
      </c>
      <c r="C1970">
        <v>6.4000000000000003E-3</v>
      </c>
    </row>
    <row r="1971" spans="1:3">
      <c r="A1971">
        <v>19039</v>
      </c>
      <c r="B1971">
        <v>19</v>
      </c>
      <c r="C1971">
        <v>6.8999999999999999E-3</v>
      </c>
    </row>
    <row r="1972" spans="1:3">
      <c r="A1972">
        <v>20039</v>
      </c>
      <c r="B1972">
        <v>20</v>
      </c>
      <c r="C1972">
        <v>7.4000000000000003E-3</v>
      </c>
    </row>
    <row r="1973" spans="1:3">
      <c r="A1973">
        <v>21039</v>
      </c>
      <c r="B1973">
        <v>21</v>
      </c>
      <c r="C1973">
        <v>7.9000000000000008E-3</v>
      </c>
    </row>
    <row r="1974" spans="1:3">
      <c r="A1974">
        <v>22039</v>
      </c>
      <c r="B1974">
        <v>22</v>
      </c>
      <c r="C1974">
        <v>8.3999999999999995E-3</v>
      </c>
    </row>
    <row r="1975" spans="1:3">
      <c r="A1975">
        <v>23039</v>
      </c>
      <c r="B1975">
        <v>23</v>
      </c>
      <c r="C1975">
        <v>8.8999999999999999E-3</v>
      </c>
    </row>
    <row r="1976" spans="1:3">
      <c r="A1976">
        <v>24039</v>
      </c>
      <c r="B1976">
        <v>24</v>
      </c>
      <c r="C1976">
        <v>9.4000000000000004E-3</v>
      </c>
    </row>
    <row r="1977" spans="1:3">
      <c r="A1977">
        <v>25039</v>
      </c>
      <c r="B1977">
        <v>25</v>
      </c>
      <c r="C1977">
        <v>9.9000000000000008E-3</v>
      </c>
    </row>
    <row r="1978" spans="1:3">
      <c r="A1978">
        <v>26039</v>
      </c>
      <c r="B1978">
        <v>26</v>
      </c>
      <c r="C1978">
        <v>3.8999999999999998E-3</v>
      </c>
    </row>
    <row r="1979" spans="1:3">
      <c r="A1979">
        <v>27039</v>
      </c>
      <c r="B1979">
        <v>27</v>
      </c>
      <c r="C1979">
        <v>4.4000000000000003E-3</v>
      </c>
    </row>
    <row r="1980" spans="1:3">
      <c r="A1980">
        <v>28039</v>
      </c>
      <c r="B1980">
        <v>28</v>
      </c>
      <c r="C1980">
        <v>4.8999999999999998E-3</v>
      </c>
    </row>
    <row r="1981" spans="1:3">
      <c r="A1981">
        <v>29039</v>
      </c>
      <c r="B1981">
        <v>29</v>
      </c>
      <c r="C1981">
        <v>5.4000000000000003E-3</v>
      </c>
    </row>
    <row r="1982" spans="1:3">
      <c r="A1982">
        <v>30039</v>
      </c>
      <c r="B1982">
        <v>30</v>
      </c>
      <c r="C1982">
        <v>5.8999999999999999E-3</v>
      </c>
    </row>
    <row r="1983" spans="1:3">
      <c r="A1983">
        <v>31039</v>
      </c>
      <c r="B1983">
        <v>31</v>
      </c>
      <c r="C1983">
        <v>6.4000000000000003E-3</v>
      </c>
    </row>
    <row r="1984" spans="1:3">
      <c r="A1984">
        <v>32039</v>
      </c>
      <c r="B1984">
        <v>32</v>
      </c>
      <c r="C1984">
        <v>6.8999999999999999E-3</v>
      </c>
    </row>
    <row r="1985" spans="1:3">
      <c r="A1985">
        <v>33039</v>
      </c>
      <c r="B1985">
        <v>33</v>
      </c>
      <c r="C1985">
        <v>7.4000000000000003E-3</v>
      </c>
    </row>
    <row r="1986" spans="1:3">
      <c r="A1986">
        <v>34039</v>
      </c>
      <c r="B1986">
        <v>34</v>
      </c>
      <c r="C1986">
        <v>7.9000000000000008E-3</v>
      </c>
    </row>
    <row r="1987" spans="1:3">
      <c r="A1987">
        <v>35039</v>
      </c>
      <c r="B1987">
        <v>35</v>
      </c>
      <c r="C1987">
        <v>8.3999999999999995E-3</v>
      </c>
    </row>
    <row r="1988" spans="1:3">
      <c r="A1988">
        <v>36039</v>
      </c>
      <c r="B1988">
        <v>36</v>
      </c>
      <c r="C1988">
        <v>8.8999999999999999E-3</v>
      </c>
    </row>
    <row r="1989" spans="1:3">
      <c r="A1989">
        <v>37039</v>
      </c>
      <c r="B1989">
        <v>37</v>
      </c>
      <c r="C1989">
        <v>9.4000000000000004E-3</v>
      </c>
    </row>
    <row r="1990" spans="1:3">
      <c r="A1990">
        <v>38039</v>
      </c>
      <c r="B1990">
        <v>38</v>
      </c>
      <c r="C1990">
        <v>9.9000000000000008E-3</v>
      </c>
    </row>
    <row r="1991" spans="1:3">
      <c r="A1991">
        <v>39039</v>
      </c>
      <c r="B1991">
        <v>39</v>
      </c>
      <c r="C1991">
        <v>3.8999999999999998E-3</v>
      </c>
    </row>
    <row r="1992" spans="1:3">
      <c r="A1992">
        <v>40039</v>
      </c>
      <c r="B1992">
        <v>40</v>
      </c>
      <c r="C1992">
        <v>4.4000000000000003E-3</v>
      </c>
    </row>
    <row r="1993" spans="1:3">
      <c r="A1993">
        <v>41039</v>
      </c>
      <c r="B1993">
        <v>41</v>
      </c>
      <c r="C1993">
        <v>4.8999999999999998E-3</v>
      </c>
    </row>
    <row r="1994" spans="1:3">
      <c r="A1994">
        <v>42039</v>
      </c>
      <c r="B1994">
        <v>42</v>
      </c>
      <c r="C1994">
        <v>5.4000000000000003E-3</v>
      </c>
    </row>
    <row r="1995" spans="1:3">
      <c r="A1995">
        <v>43039</v>
      </c>
      <c r="B1995">
        <v>43</v>
      </c>
      <c r="C1995">
        <v>5.8999999999999999E-3</v>
      </c>
    </row>
    <row r="1996" spans="1:3">
      <c r="A1996">
        <v>44039</v>
      </c>
      <c r="B1996">
        <v>44</v>
      </c>
      <c r="C1996">
        <v>6.4000000000000003E-3</v>
      </c>
    </row>
    <row r="1997" spans="1:3">
      <c r="A1997">
        <v>45039</v>
      </c>
      <c r="B1997">
        <v>45</v>
      </c>
      <c r="C1997">
        <v>6.8999999999999999E-3</v>
      </c>
    </row>
    <row r="1998" spans="1:3">
      <c r="A1998">
        <v>46039</v>
      </c>
      <c r="B1998">
        <v>46</v>
      </c>
      <c r="C1998">
        <v>7.4000000000000003E-3</v>
      </c>
    </row>
    <row r="1999" spans="1:3">
      <c r="A1999">
        <v>47039</v>
      </c>
      <c r="B1999">
        <v>47</v>
      </c>
      <c r="C1999">
        <v>7.9000000000000008E-3</v>
      </c>
    </row>
    <row r="2000" spans="1:3">
      <c r="A2000">
        <v>48039</v>
      </c>
      <c r="B2000">
        <v>48</v>
      </c>
      <c r="C2000">
        <v>8.3999999999999995E-3</v>
      </c>
    </row>
    <row r="2001" spans="1:3">
      <c r="A2001">
        <v>49039</v>
      </c>
      <c r="B2001">
        <v>49</v>
      </c>
      <c r="C2001">
        <v>8.8999999999999999E-3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61"/>
  <sheetViews>
    <sheetView workbookViewId="0"/>
  </sheetViews>
  <sheetFormatPr defaultRowHeight="15"/>
  <sheetData>
    <row r="1" spans="1:10">
      <c r="A1" t="s">
        <v>10</v>
      </c>
      <c r="B1" t="s">
        <v>11</v>
      </c>
      <c r="C1" t="s">
        <v>12</v>
      </c>
      <c r="D1" t="s">
        <v>7</v>
      </c>
      <c r="E1" t="s">
        <v>13</v>
      </c>
      <c r="F1" t="s">
        <v>0</v>
      </c>
      <c r="G1" t="s">
        <v>14</v>
      </c>
      <c r="H1" t="s">
        <v>15</v>
      </c>
      <c r="I1" t="s">
        <v>16</v>
      </c>
      <c r="J1" t="s">
        <v>17</v>
      </c>
    </row>
    <row r="2" spans="1:10">
      <c r="A2">
        <v>1</v>
      </c>
      <c r="B2">
        <f>Inputs!$B$9/12</f>
        <v>4.2916666666666667E-3</v>
      </c>
      <c r="C2">
        <f>Inputs!$B$2</f>
        <v>250001</v>
      </c>
      <c r="D2">
        <f>IF(C2&lt;=0,0,MIN(Inputs!$B$10,C2*(1+B2)))</f>
        <v>1365.0710248097726</v>
      </c>
      <c r="E2">
        <f>ROUND(C2*B2,2)</f>
        <v>1072.92</v>
      </c>
      <c r="F2">
        <f>MAX(0,D2-E2)</f>
        <v>292.15102480977248</v>
      </c>
      <c r="G2">
        <f>IF(C2-F2&gt;Inputs!$B$6,Inputs!$B$6,MAX(0,C2-F2))</f>
        <v>100</v>
      </c>
      <c r="H2">
        <f>MAX(0,C2-F2-G2)</f>
        <v>249608.84897519022</v>
      </c>
      <c r="I2">
        <f>E2</f>
        <v>1072.92</v>
      </c>
      <c r="J2">
        <f>(D2+G2)/(1+Inputs!$B$9/12)^A2</f>
        <v>1458.8102972839292</v>
      </c>
    </row>
    <row r="3" spans="1:10">
      <c r="A3">
        <v>2</v>
      </c>
      <c r="B3">
        <f>Inputs!$B$9/12</f>
        <v>4.2916666666666667E-3</v>
      </c>
      <c r="C3">
        <f>H2</f>
        <v>249608.84897519022</v>
      </c>
      <c r="D3">
        <f>IF(C3&lt;=0,0,MIN(Inputs!$B$10,C3*(1+B3)))</f>
        <v>1365.0710248097726</v>
      </c>
      <c r="E3">
        <f>ROUND(C3*B3,2)</f>
        <v>1071.24</v>
      </c>
      <c r="F3">
        <f>MAX(0,D3-E3)</f>
        <v>293.83102480977254</v>
      </c>
      <c r="G3">
        <f>IF(C3-F3&gt;Inputs!$B$6,Inputs!$B$6,MAX(0,C3-F3))</f>
        <v>100</v>
      </c>
      <c r="H3">
        <f>MAX(0,C3-F3-G3)</f>
        <v>249215.01795038045</v>
      </c>
      <c r="I3">
        <f>I2+E3</f>
        <v>2144.16</v>
      </c>
      <c r="J3">
        <f>(D3+G3)/(1+Inputs!$B$9/12)^A3</f>
        <v>1452.5763238938846</v>
      </c>
    </row>
    <row r="4" spans="1:10">
      <c r="A4">
        <v>3</v>
      </c>
      <c r="B4">
        <f>Inputs!$B$9/12</f>
        <v>4.2916666666666667E-3</v>
      </c>
      <c r="C4">
        <f>H3</f>
        <v>249215.01795038045</v>
      </c>
      <c r="D4">
        <f>IF(C4&lt;=0,0,MIN(Inputs!$B$10,C4*(1+B4)))</f>
        <v>1365.0710248097726</v>
      </c>
      <c r="E4">
        <f>ROUND(C4*B4,2)</f>
        <v>1069.55</v>
      </c>
      <c r="F4">
        <f>MAX(0,D4-E4)</f>
        <v>295.5210248097726</v>
      </c>
      <c r="G4">
        <f>IF(C4-F4&gt;Inputs!$B$6,Inputs!$B$6,MAX(0,C4-F4))</f>
        <v>100</v>
      </c>
      <c r="H4">
        <f>MAX(0,C4-F4-G4)</f>
        <v>248819.49692557068</v>
      </c>
      <c r="I4">
        <f>I3+E4</f>
        <v>3213.71</v>
      </c>
      <c r="J4">
        <f>(D4+G4)/(1+Inputs!$B$9/12)^A4</f>
        <v>1446.3689903104689</v>
      </c>
    </row>
    <row r="5" spans="1:10">
      <c r="A5">
        <v>4</v>
      </c>
      <c r="B5">
        <f>Inputs!$B$9/12</f>
        <v>4.2916666666666667E-3</v>
      </c>
      <c r="C5">
        <f>H4</f>
        <v>248819.49692557068</v>
      </c>
      <c r="D5">
        <f>IF(C5&lt;=0,0,MIN(Inputs!$B$10,C5*(1+B5)))</f>
        <v>1365.0710248097726</v>
      </c>
      <c r="E5">
        <f>ROUND(C5*B5,2)</f>
        <v>1067.8499999999999</v>
      </c>
      <c r="F5">
        <f>MAX(0,D5-E5)</f>
        <v>297.22102480977264</v>
      </c>
      <c r="G5">
        <f>IF(C5-F5&gt;Inputs!$B$6,Inputs!$B$6,MAX(0,C5-F5))</f>
        <v>100</v>
      </c>
      <c r="H5">
        <f>MAX(0,C5-F5-G5)</f>
        <v>248422.2759007609</v>
      </c>
      <c r="I5">
        <f>I4+E5</f>
        <v>4281.5599999999995</v>
      </c>
      <c r="J5">
        <f>(D5+G5)/(1+Inputs!$B$9/12)^A5</f>
        <v>1440.188182693078</v>
      </c>
    </row>
    <row r="6" spans="1:10">
      <c r="A6">
        <v>5</v>
      </c>
      <c r="B6">
        <f>Inputs!$B$9/12</f>
        <v>4.2916666666666667E-3</v>
      </c>
      <c r="C6">
        <f>H5</f>
        <v>248422.2759007609</v>
      </c>
      <c r="D6">
        <f>IF(C6&lt;=0,0,MIN(Inputs!$B$10,C6*(1+B6)))</f>
        <v>1365.0710248097726</v>
      </c>
      <c r="E6">
        <f>ROUND(C6*B6,2)</f>
        <v>1066.1500000000001</v>
      </c>
      <c r="F6">
        <f>MAX(0,D6-E6)</f>
        <v>298.92102480977246</v>
      </c>
      <c r="G6">
        <f>IF(C6-F6&gt;Inputs!$B$6,Inputs!$B$6,MAX(0,C6-F6))</f>
        <v>100</v>
      </c>
      <c r="H6">
        <f>MAX(0,C6-F6-G6)</f>
        <v>248023.35487595113</v>
      </c>
      <c r="I6">
        <f>I5+E6</f>
        <v>5347.7099999999991</v>
      </c>
      <c r="J6">
        <f>(D6+G6)/(1+Inputs!$B$9/12)^A6</f>
        <v>1434.0337876875856</v>
      </c>
    </row>
    <row r="7" spans="1:10">
      <c r="A7">
        <v>6</v>
      </c>
      <c r="B7">
        <f>Inputs!$B$9/12</f>
        <v>4.2916666666666667E-3</v>
      </c>
      <c r="C7">
        <f>H6</f>
        <v>248023.35487595113</v>
      </c>
      <c r="D7">
        <f>IF(C7&lt;=0,0,MIN(Inputs!$B$10,C7*(1+B7)))</f>
        <v>1365.0710248097726</v>
      </c>
      <c r="E7">
        <f>ROUND(C7*B7,2)</f>
        <v>1064.43</v>
      </c>
      <c r="F7">
        <f>MAX(0,D7-E7)</f>
        <v>300.64102480977249</v>
      </c>
      <c r="G7">
        <f>IF(C7-F7&gt;Inputs!$B$6,Inputs!$B$6,MAX(0,C7-F7))</f>
        <v>100</v>
      </c>
      <c r="H7">
        <f>MAX(0,C7-F7-G7)</f>
        <v>247622.71385114137</v>
      </c>
      <c r="I7">
        <f>I6+E7</f>
        <v>6412.1399999999994</v>
      </c>
      <c r="J7">
        <f>(D7+G7)/(1+Inputs!$B$9/12)^A7</f>
        <v>1427.9056924242648</v>
      </c>
    </row>
    <row r="8" spans="1:10">
      <c r="A8">
        <v>7</v>
      </c>
      <c r="B8">
        <f>Inputs!$B$9/12</f>
        <v>4.2916666666666667E-3</v>
      </c>
      <c r="C8">
        <f>H7</f>
        <v>247622.71385114137</v>
      </c>
      <c r="D8">
        <f>IF(C8&lt;=0,0,MIN(Inputs!$B$10,C8*(1+B8)))</f>
        <v>1365.0710248097726</v>
      </c>
      <c r="E8">
        <f>ROUND(C8*B8,2)</f>
        <v>1062.71</v>
      </c>
      <c r="F8">
        <f>MAX(0,D8-E8)</f>
        <v>302.36102480977252</v>
      </c>
      <c r="G8">
        <f>IF(C8-F8&gt;Inputs!$B$6,Inputs!$B$6,MAX(0,C8-F8))</f>
        <v>100</v>
      </c>
      <c r="H8">
        <f>MAX(0,C8-F8-G8)</f>
        <v>247220.3528263316</v>
      </c>
      <c r="I8">
        <f>I7+E8</f>
        <v>7474.8499999999995</v>
      </c>
      <c r="J8">
        <f>(D8+G8)/(1+Inputs!$B$9/12)^A8</f>
        <v>1421.8037845157182</v>
      </c>
    </row>
    <row r="9" spans="1:10">
      <c r="A9">
        <v>8</v>
      </c>
      <c r="B9">
        <f>Inputs!$B$9/12</f>
        <v>4.2916666666666667E-3</v>
      </c>
      <c r="C9">
        <f>H8</f>
        <v>247220.3528263316</v>
      </c>
      <c r="D9">
        <f>IF(C9&lt;=0,0,MIN(Inputs!$B$10,C9*(1+B9)))</f>
        <v>1365.0710248097726</v>
      </c>
      <c r="E9">
        <f>ROUND(C9*B9,2)</f>
        <v>1060.99</v>
      </c>
      <c r="F9">
        <f>MAX(0,D9-E9)</f>
        <v>304.08102480977254</v>
      </c>
      <c r="G9">
        <f>IF(C9-F9&gt;Inputs!$B$6,Inputs!$B$6,MAX(0,C9-F9))</f>
        <v>100</v>
      </c>
      <c r="H9">
        <f>MAX(0,C9-F9-G9)</f>
        <v>246816.27180152183</v>
      </c>
      <c r="I9">
        <f>I8+E9</f>
        <v>8535.84</v>
      </c>
      <c r="J9">
        <f>(D9+G9)/(1+Inputs!$B$9/12)^A9</f>
        <v>1415.7279520548163</v>
      </c>
    </row>
    <row r="10" spans="1:10">
      <c r="A10">
        <v>9</v>
      </c>
      <c r="B10">
        <f>Inputs!$B$9/12</f>
        <v>4.2916666666666667E-3</v>
      </c>
      <c r="C10">
        <f>H9</f>
        <v>246816.27180152183</v>
      </c>
      <c r="D10">
        <f>IF(C10&lt;=0,0,MIN(Inputs!$B$10,C10*(1+B10)))</f>
        <v>1365.0710248097726</v>
      </c>
      <c r="E10">
        <f>ROUND(C10*B10,2)</f>
        <v>1059.25</v>
      </c>
      <c r="F10">
        <f>MAX(0,D10-E10)</f>
        <v>305.82102480977255</v>
      </c>
      <c r="G10">
        <f>IF(C10-F10&gt;Inputs!$B$6,Inputs!$B$6,MAX(0,C10-F10))</f>
        <v>100</v>
      </c>
      <c r="H10">
        <f>MAX(0,C10-F10-G10)</f>
        <v>246410.45077671207</v>
      </c>
      <c r="I10">
        <f>I9+E10</f>
        <v>9595.09</v>
      </c>
      <c r="J10">
        <f>(D10+G10)/(1+Inputs!$B$9/12)^A10</f>
        <v>1409.6780836126457</v>
      </c>
    </row>
    <row r="11" spans="1:10">
      <c r="A11">
        <v>10</v>
      </c>
      <c r="B11">
        <f>Inputs!$B$9/12</f>
        <v>4.2916666666666667E-3</v>
      </c>
      <c r="C11">
        <f>H10</f>
        <v>246410.45077671207</v>
      </c>
      <c r="D11">
        <f>IF(C11&lt;=0,0,MIN(Inputs!$B$10,C11*(1+B11)))</f>
        <v>1365.0710248097726</v>
      </c>
      <c r="E11">
        <f>ROUND(C11*B11,2)</f>
        <v>1057.51</v>
      </c>
      <c r="F11">
        <f>MAX(0,D11-E11)</f>
        <v>307.56102480977256</v>
      </c>
      <c r="G11">
        <f>IF(C11-F11&gt;Inputs!$B$6,Inputs!$B$6,MAX(0,C11-F11))</f>
        <v>100</v>
      </c>
      <c r="H11">
        <f>MAX(0,C11-F11-G11)</f>
        <v>246002.88975190229</v>
      </c>
      <c r="I11">
        <f>I10+E11</f>
        <v>10652.6</v>
      </c>
      <c r="J11">
        <f>(D11+G11)/(1+Inputs!$B$9/12)^A11</f>
        <v>1403.6540682364644</v>
      </c>
    </row>
    <row r="12" spans="1:10">
      <c r="A12">
        <v>11</v>
      </c>
      <c r="B12">
        <f>Inputs!$B$9/12</f>
        <v>4.2916666666666667E-3</v>
      </c>
      <c r="C12">
        <f>H11</f>
        <v>246002.88975190229</v>
      </c>
      <c r="D12">
        <f>IF(C12&lt;=0,0,MIN(Inputs!$B$10,C12*(1+B12)))</f>
        <v>1365.0710248097726</v>
      </c>
      <c r="E12">
        <f>ROUND(C12*B12,2)</f>
        <v>1055.76</v>
      </c>
      <c r="F12">
        <f>MAX(0,D12-E12)</f>
        <v>309.31102480977256</v>
      </c>
      <c r="G12">
        <f>IF(C12-F12&gt;Inputs!$B$6,Inputs!$B$6,MAX(0,C12-F12))</f>
        <v>100</v>
      </c>
      <c r="H12">
        <f>MAX(0,C12-F12-G12)</f>
        <v>245593.57872709251</v>
      </c>
      <c r="I12">
        <f>I11+E12</f>
        <v>11708.36</v>
      </c>
      <c r="J12">
        <f>(D12+G12)/(1+Inputs!$B$9/12)^A12</f>
        <v>1397.655795447668</v>
      </c>
    </row>
    <row r="13" spans="1:10">
      <c r="A13">
        <v>12</v>
      </c>
      <c r="B13">
        <f>Inputs!$B$9/12</f>
        <v>4.2916666666666667E-3</v>
      </c>
      <c r="C13">
        <f>H12</f>
        <v>245593.57872709251</v>
      </c>
      <c r="D13">
        <f>IF(C13&lt;=0,0,MIN(Inputs!$B$10,C13*(1+B13)))</f>
        <v>1365.0710248097726</v>
      </c>
      <c r="E13">
        <f>ROUND(C13*B13,2)</f>
        <v>1054.01</v>
      </c>
      <c r="F13">
        <f>MAX(0,D13-E13)</f>
        <v>311.06102480977256</v>
      </c>
      <c r="G13">
        <f>IF(C13-F13&gt;Inputs!$B$6,Inputs!$B$6,MAX(0,C13-F13))</f>
        <v>100</v>
      </c>
      <c r="H13">
        <f>MAX(0,C13-F13-G13)</f>
        <v>245182.51770228273</v>
      </c>
      <c r="I13">
        <f>I12+E13</f>
        <v>12762.37</v>
      </c>
      <c r="J13">
        <f>(D13+G13)/(1+Inputs!$B$9/12)^A13</f>
        <v>1391.6831552397641</v>
      </c>
    </row>
    <row r="14" spans="1:10">
      <c r="A14">
        <v>13</v>
      </c>
      <c r="B14">
        <f>Inputs!$B$9/12</f>
        <v>4.2916666666666667E-3</v>
      </c>
      <c r="C14">
        <f>H13</f>
        <v>245182.51770228273</v>
      </c>
      <c r="D14">
        <f>IF(C14&lt;=0,0,MIN(Inputs!$B$10,C14*(1+B14)))</f>
        <v>1365.0710248097726</v>
      </c>
      <c r="E14">
        <f>ROUND(C14*B14,2)</f>
        <v>1052.24</v>
      </c>
      <c r="F14">
        <f>MAX(0,D14-E14)</f>
        <v>312.83102480977254</v>
      </c>
      <c r="G14">
        <f>IF(C14-F14&gt;Inputs!$B$6,Inputs!$B$6,MAX(0,C14-F14))</f>
        <v>100</v>
      </c>
      <c r="H14">
        <f>MAX(0,C14-F14-G14)</f>
        <v>244769.68667747296</v>
      </c>
      <c r="I14">
        <f>I13+E14</f>
        <v>13814.61</v>
      </c>
      <c r="J14">
        <f>(D14+G14)/(1+Inputs!$B$9/12)^A14</f>
        <v>1385.7360380763532</v>
      </c>
    </row>
    <row r="15" spans="1:10">
      <c r="A15">
        <v>14</v>
      </c>
      <c r="B15">
        <f>Inputs!$B$9/12</f>
        <v>4.2916666666666667E-3</v>
      </c>
      <c r="C15">
        <f>H14</f>
        <v>244769.68667747296</v>
      </c>
      <c r="D15">
        <f>IF(C15&lt;=0,0,MIN(Inputs!$B$10,C15*(1+B15)))</f>
        <v>1365.0710248097726</v>
      </c>
      <c r="E15">
        <f>ROUND(C15*B15,2)</f>
        <v>1050.47</v>
      </c>
      <c r="F15">
        <f>MAX(0,D15-E15)</f>
        <v>314.60102480977253</v>
      </c>
      <c r="G15">
        <f>IF(C15-F15&gt;Inputs!$B$6,Inputs!$B$6,MAX(0,C15-F15))</f>
        <v>100</v>
      </c>
      <c r="H15">
        <f>MAX(0,C15-F15-G15)</f>
        <v>244355.0856526632</v>
      </c>
      <c r="I15">
        <f>I14+E15</f>
        <v>14865.08</v>
      </c>
      <c r="J15">
        <f>(D15+G15)/(1+Inputs!$B$9/12)^A15</f>
        <v>1379.814334889121</v>
      </c>
    </row>
    <row r="16" spans="1:10">
      <c r="A16">
        <v>15</v>
      </c>
      <c r="B16">
        <f>Inputs!$B$9/12</f>
        <v>4.2916666666666667E-3</v>
      </c>
      <c r="C16">
        <f>H15</f>
        <v>244355.0856526632</v>
      </c>
      <c r="D16">
        <f>IF(C16&lt;=0,0,MIN(Inputs!$B$10,C16*(1+B16)))</f>
        <v>1365.0710248097726</v>
      </c>
      <c r="E16">
        <f>ROUND(C16*B16,2)</f>
        <v>1048.69</v>
      </c>
      <c r="F16">
        <f>MAX(0,D16-E16)</f>
        <v>316.3810248097725</v>
      </c>
      <c r="G16">
        <f>IF(C16-F16&gt;Inputs!$B$6,Inputs!$B$6,MAX(0,C16-F16))</f>
        <v>100</v>
      </c>
      <c r="H16">
        <f>MAX(0,C16-F16-G16)</f>
        <v>243938.70462785341</v>
      </c>
      <c r="I16">
        <f>I15+E16</f>
        <v>15913.77</v>
      </c>
      <c r="J16">
        <f>(D16+G16)/(1+Inputs!$B$9/12)^A16</f>
        <v>1373.917937075837</v>
      </c>
    </row>
    <row r="17" spans="1:10">
      <c r="A17">
        <v>16</v>
      </c>
      <c r="B17">
        <f>Inputs!$B$9/12</f>
        <v>4.2916666666666667E-3</v>
      </c>
      <c r="C17">
        <f>H16</f>
        <v>243938.70462785341</v>
      </c>
      <c r="D17">
        <f>IF(C17&lt;=0,0,MIN(Inputs!$B$10,C17*(1+B17)))</f>
        <v>1365.0710248097726</v>
      </c>
      <c r="E17">
        <f>ROUND(C17*B17,2)</f>
        <v>1046.9000000000001</v>
      </c>
      <c r="F17">
        <f>MAX(0,D17-E17)</f>
        <v>318.17102480977246</v>
      </c>
      <c r="G17">
        <f>IF(C17-F17&gt;Inputs!$B$6,Inputs!$B$6,MAX(0,C17-F17))</f>
        <v>100</v>
      </c>
      <c r="H17">
        <f>MAX(0,C17-F17-G17)</f>
        <v>243520.53360304364</v>
      </c>
      <c r="I17">
        <f>I16+E17</f>
        <v>16960.670000000002</v>
      </c>
      <c r="J17">
        <f>(D17+G17)/(1+Inputs!$B$9/12)^A17</f>
        <v>1368.0467364983651</v>
      </c>
    </row>
    <row r="18" spans="1:10">
      <c r="A18">
        <v>17</v>
      </c>
      <c r="B18">
        <f>Inputs!$B$9/12</f>
        <v>4.2916666666666667E-3</v>
      </c>
      <c r="C18">
        <f>H17</f>
        <v>243520.53360304364</v>
      </c>
      <c r="D18">
        <f>IF(C18&lt;=0,0,MIN(Inputs!$B$10,C18*(1+B18)))</f>
        <v>1365.0710248097726</v>
      </c>
      <c r="E18">
        <f>ROUND(C18*B18,2)</f>
        <v>1045.1099999999999</v>
      </c>
      <c r="F18">
        <f>MAX(0,D18-E18)</f>
        <v>319.96102480977265</v>
      </c>
      <c r="G18">
        <f>IF(C18-F18&gt;Inputs!$B$6,Inputs!$B$6,MAX(0,C18-F18))</f>
        <v>100</v>
      </c>
      <c r="H18">
        <f>MAX(0,C18-F18-G18)</f>
        <v>243100.57257823387</v>
      </c>
      <c r="I18">
        <f>I17+E18</f>
        <v>18005.780000000002</v>
      </c>
      <c r="J18">
        <f>(D18+G18)/(1+Inputs!$B$9/12)^A18</f>
        <v>1362.2006254806772</v>
      </c>
    </row>
    <row r="19" spans="1:10">
      <c r="A19">
        <v>18</v>
      </c>
      <c r="B19">
        <f>Inputs!$B$9/12</f>
        <v>4.2916666666666667E-3</v>
      </c>
      <c r="C19">
        <f>H18</f>
        <v>243100.57257823387</v>
      </c>
      <c r="D19">
        <f>IF(C19&lt;=0,0,MIN(Inputs!$B$10,C19*(1+B19)))</f>
        <v>1365.0710248097726</v>
      </c>
      <c r="E19">
        <f>ROUND(C19*B19,2)</f>
        <v>1043.31</v>
      </c>
      <c r="F19">
        <f>MAX(0,D19-E19)</f>
        <v>321.76102480977261</v>
      </c>
      <c r="G19">
        <f>IF(C19-F19&gt;Inputs!$B$6,Inputs!$B$6,MAX(0,C19-F19))</f>
        <v>100</v>
      </c>
      <c r="H19">
        <f>MAX(0,C19-F19-G19)</f>
        <v>242678.81155342411</v>
      </c>
      <c r="I19">
        <f>I18+E19</f>
        <v>19049.090000000004</v>
      </c>
      <c r="J19">
        <f>(D19+G19)/(1+Inputs!$B$9/12)^A19</f>
        <v>1356.379496806881</v>
      </c>
    </row>
    <row r="20" spans="1:10">
      <c r="A20">
        <v>19</v>
      </c>
      <c r="B20">
        <f>Inputs!$B$9/12</f>
        <v>4.2916666666666667E-3</v>
      </c>
      <c r="C20">
        <f>H19</f>
        <v>242678.81155342411</v>
      </c>
      <c r="D20">
        <f>IF(C20&lt;=0,0,MIN(Inputs!$B$10,C20*(1+B20)))</f>
        <v>1365.0710248097726</v>
      </c>
      <c r="E20">
        <f>ROUND(C20*B20,2)</f>
        <v>1041.5</v>
      </c>
      <c r="F20">
        <f>MAX(0,D20-E20)</f>
        <v>323.57102480977255</v>
      </c>
      <c r="G20">
        <f>IF(C20-F20&gt;Inputs!$B$6,Inputs!$B$6,MAX(0,C20-F20))</f>
        <v>100</v>
      </c>
      <c r="H20">
        <f>MAX(0,C20-F20-G20)</f>
        <v>242255.24052861435</v>
      </c>
      <c r="I20">
        <f>I19+E20</f>
        <v>20090.590000000004</v>
      </c>
      <c r="J20">
        <f>(D20+G20)/(1+Inputs!$B$9/12)^A20</f>
        <v>1350.5832437192528</v>
      </c>
    </row>
    <row r="21" spans="1:10">
      <c r="A21">
        <v>20</v>
      </c>
      <c r="B21">
        <f>Inputs!$B$9/12</f>
        <v>4.2916666666666667E-3</v>
      </c>
      <c r="C21">
        <f>H20</f>
        <v>242255.24052861435</v>
      </c>
      <c r="D21">
        <f>IF(C21&lt;=0,0,MIN(Inputs!$B$10,C21*(1+B21)))</f>
        <v>1365.0710248097726</v>
      </c>
      <c r="E21">
        <f>ROUND(C21*B21,2)</f>
        <v>1039.68</v>
      </c>
      <c r="F21">
        <f>MAX(0,D21-E21)</f>
        <v>325.39102480977249</v>
      </c>
      <c r="G21">
        <f>IF(C21-F21&gt;Inputs!$B$6,Inputs!$B$6,MAX(0,C21-F21))</f>
        <v>100</v>
      </c>
      <c r="H21">
        <f>MAX(0,C21-F21-G21)</f>
        <v>241829.84950380458</v>
      </c>
      <c r="I21">
        <f>I20+E21</f>
        <v>21130.270000000004</v>
      </c>
      <c r="J21">
        <f>(D21+G21)/(1+Inputs!$B$9/12)^A21</f>
        <v>1344.811759916279</v>
      </c>
    </row>
    <row r="22" spans="1:10">
      <c r="A22">
        <v>21</v>
      </c>
      <c r="B22">
        <f>Inputs!$B$9/12</f>
        <v>4.2916666666666667E-3</v>
      </c>
      <c r="C22">
        <f>H21</f>
        <v>241829.84950380458</v>
      </c>
      <c r="D22">
        <f>IF(C22&lt;=0,0,MIN(Inputs!$B$10,C22*(1+B22)))</f>
        <v>1365.0710248097726</v>
      </c>
      <c r="E22">
        <f>ROUND(C22*B22,2)</f>
        <v>1037.8499999999999</v>
      </c>
      <c r="F22">
        <f>MAX(0,D22-E22)</f>
        <v>327.22102480977264</v>
      </c>
      <c r="G22">
        <f>IF(C22-F22&gt;Inputs!$B$6,Inputs!$B$6,MAX(0,C22-F22))</f>
        <v>100</v>
      </c>
      <c r="H22">
        <f>MAX(0,C22-F22-G22)</f>
        <v>241402.6284789948</v>
      </c>
      <c r="I22">
        <f>I21+E22</f>
        <v>22168.120000000003</v>
      </c>
      <c r="J22">
        <f>(D22+G22)/(1+Inputs!$B$9/12)^A22</f>
        <v>1339.0649395507073</v>
      </c>
    </row>
    <row r="23" spans="1:10">
      <c r="A23">
        <v>22</v>
      </c>
      <c r="B23">
        <f>Inputs!$B$9/12</f>
        <v>4.2916666666666667E-3</v>
      </c>
      <c r="C23">
        <f>H22</f>
        <v>241402.6284789948</v>
      </c>
      <c r="D23">
        <f>IF(C23&lt;=0,0,MIN(Inputs!$B$10,C23*(1+B23)))</f>
        <v>1365.0710248097726</v>
      </c>
      <c r="E23">
        <f>ROUND(C23*B23,2)</f>
        <v>1036.02</v>
      </c>
      <c r="F23">
        <f>MAX(0,D23-E23)</f>
        <v>329.05102480977257</v>
      </c>
      <c r="G23">
        <f>IF(C23-F23&gt;Inputs!$B$6,Inputs!$B$6,MAX(0,C23-F23))</f>
        <v>100</v>
      </c>
      <c r="H23">
        <f>MAX(0,C23-F23-G23)</f>
        <v>240973.57745418503</v>
      </c>
      <c r="I23">
        <f>I22+E23</f>
        <v>23204.140000000003</v>
      </c>
      <c r="J23">
        <f>(D23+G23)/(1+Inputs!$B$9/12)^A23</f>
        <v>1333.3426772276055</v>
      </c>
    </row>
    <row r="24" spans="1:10">
      <c r="A24">
        <v>23</v>
      </c>
      <c r="B24">
        <f>Inputs!$B$9/12</f>
        <v>4.2916666666666667E-3</v>
      </c>
      <c r="C24">
        <f>H23</f>
        <v>240973.57745418503</v>
      </c>
      <c r="D24">
        <f>IF(C24&lt;=0,0,MIN(Inputs!$B$10,C24*(1+B24)))</f>
        <v>1365.0710248097726</v>
      </c>
      <c r="E24">
        <f>ROUND(C24*B24,2)</f>
        <v>1034.18</v>
      </c>
      <c r="F24">
        <f>MAX(0,D24-E24)</f>
        <v>330.89102480977249</v>
      </c>
      <c r="G24">
        <f>IF(C24-F24&gt;Inputs!$B$6,Inputs!$B$6,MAX(0,C24-F24))</f>
        <v>100</v>
      </c>
      <c r="H24">
        <f>MAX(0,C24-F24-G24)</f>
        <v>240542.68642937526</v>
      </c>
      <c r="I24">
        <f>I23+E24</f>
        <v>24238.320000000003</v>
      </c>
      <c r="J24">
        <f>(D24+G24)/(1+Inputs!$B$9/12)^A24</f>
        <v>1327.6448680024284</v>
      </c>
    </row>
    <row r="25" spans="1:10">
      <c r="A25">
        <v>24</v>
      </c>
      <c r="B25">
        <f>Inputs!$B$9/12</f>
        <v>4.2916666666666667E-3</v>
      </c>
      <c r="C25">
        <f>H24</f>
        <v>240542.68642937526</v>
      </c>
      <c r="D25">
        <f>IF(C25&lt;=0,0,MIN(Inputs!$B$10,C25*(1+B25)))</f>
        <v>1365.0710248097726</v>
      </c>
      <c r="E25">
        <f>ROUND(C25*B25,2)</f>
        <v>1032.33</v>
      </c>
      <c r="F25">
        <f>MAX(0,D25-E25)</f>
        <v>332.74102480977263</v>
      </c>
      <c r="G25">
        <f>IF(C25-F25&gt;Inputs!$B$6,Inputs!$B$6,MAX(0,C25-F25))</f>
        <v>100</v>
      </c>
      <c r="H25">
        <f>MAX(0,C25-F25-G25)</f>
        <v>240109.94540456549</v>
      </c>
      <c r="I25">
        <f>I24+E25</f>
        <v>25270.65</v>
      </c>
      <c r="J25">
        <f>(D25+G25)/(1+Inputs!$B$9/12)^A25</f>
        <v>1321.9714073790933</v>
      </c>
    </row>
    <row r="26" spans="1:10">
      <c r="A26">
        <v>25</v>
      </c>
      <c r="B26">
        <f>Inputs!$B$9/12</f>
        <v>4.2916666666666667E-3</v>
      </c>
      <c r="C26">
        <f>H25</f>
        <v>240109.94540456549</v>
      </c>
      <c r="D26">
        <f>IF(C26&lt;=0,0,MIN(Inputs!$B$10,C26*(1+B26)))</f>
        <v>1365.0710248097726</v>
      </c>
      <c r="E26">
        <f>ROUND(C26*B26,2)</f>
        <v>1030.47</v>
      </c>
      <c r="F26">
        <f>MAX(0,D26-E26)</f>
        <v>334.60102480977253</v>
      </c>
      <c r="G26">
        <f>IF(C26-F26&gt;Inputs!$B$6,Inputs!$B$6,MAX(0,C26-F26))</f>
        <v>100</v>
      </c>
      <c r="H26">
        <f>MAX(0,C26-F26-G26)</f>
        <v>239675.34437975573</v>
      </c>
      <c r="I26">
        <f>I25+E26</f>
        <v>26301.120000000003</v>
      </c>
      <c r="J26">
        <f>(D26+G26)/(1+Inputs!$B$9/12)^A26</f>
        <v>1316.3221913080629</v>
      </c>
    </row>
    <row r="27" spans="1:10">
      <c r="A27">
        <v>26</v>
      </c>
      <c r="B27">
        <f>Inputs!$B$9/12</f>
        <v>4.2916666666666667E-3</v>
      </c>
      <c r="C27">
        <f>H26</f>
        <v>239675.34437975573</v>
      </c>
      <c r="D27">
        <f>IF(C27&lt;=0,0,MIN(Inputs!$B$10,C27*(1+B27)))</f>
        <v>1365.0710248097726</v>
      </c>
      <c r="E27">
        <f>ROUND(C27*B27,2)</f>
        <v>1028.6099999999999</v>
      </c>
      <c r="F27">
        <f>MAX(0,D27-E27)</f>
        <v>336.46102480977265</v>
      </c>
      <c r="G27">
        <f>IF(C27-F27&gt;Inputs!$B$6,Inputs!$B$6,MAX(0,C27-F27))</f>
        <v>100</v>
      </c>
      <c r="H27">
        <f>MAX(0,C27-F27-G27)</f>
        <v>239238.88335494595</v>
      </c>
      <c r="I27">
        <f>I26+E27</f>
        <v>27329.730000000003</v>
      </c>
      <c r="J27">
        <f>(D27+G27)/(1+Inputs!$B$9/12)^A27</f>
        <v>1310.6971161844383</v>
      </c>
    </row>
    <row r="28" spans="1:10">
      <c r="A28">
        <v>27</v>
      </c>
      <c r="B28">
        <f>Inputs!$B$9/12</f>
        <v>4.2916666666666667E-3</v>
      </c>
      <c r="C28">
        <f>H27</f>
        <v>239238.88335494595</v>
      </c>
      <c r="D28">
        <f>IF(C28&lt;=0,0,MIN(Inputs!$B$10,C28*(1+B28)))</f>
        <v>1365.0710248097726</v>
      </c>
      <c r="E28">
        <f>ROUND(C28*B28,2)</f>
        <v>1026.73</v>
      </c>
      <c r="F28">
        <f>MAX(0,D28-E28)</f>
        <v>338.34102480977253</v>
      </c>
      <c r="G28">
        <f>IF(C28-F28&gt;Inputs!$B$6,Inputs!$B$6,MAX(0,C28-F28))</f>
        <v>100</v>
      </c>
      <c r="H28">
        <f>MAX(0,C28-F28-G28)</f>
        <v>238800.54233013617</v>
      </c>
      <c r="I28">
        <f>I27+E28</f>
        <v>28356.460000000003</v>
      </c>
      <c r="J28">
        <f>(D28+G28)/(1+Inputs!$B$9/12)^A28</f>
        <v>1305.096078846057</v>
      </c>
    </row>
    <row r="29" spans="1:10">
      <c r="A29">
        <v>28</v>
      </c>
      <c r="B29">
        <f>Inputs!$B$9/12</f>
        <v>4.2916666666666667E-3</v>
      </c>
      <c r="C29">
        <f>H28</f>
        <v>238800.54233013617</v>
      </c>
      <c r="D29">
        <f>IF(C29&lt;=0,0,MIN(Inputs!$B$10,C29*(1+B29)))</f>
        <v>1365.0710248097726</v>
      </c>
      <c r="E29">
        <f>ROUND(C29*B29,2)</f>
        <v>1024.8499999999999</v>
      </c>
      <c r="F29">
        <f>MAX(0,D29-E29)</f>
        <v>340.22102480977264</v>
      </c>
      <c r="G29">
        <f>IF(C29-F29&gt;Inputs!$B$6,Inputs!$B$6,MAX(0,C29-F29))</f>
        <v>100</v>
      </c>
      <c r="H29">
        <f>MAX(0,C29-F29-G29)</f>
        <v>238360.32130532639</v>
      </c>
      <c r="I29">
        <f>I28+E29</f>
        <v>29381.31</v>
      </c>
      <c r="J29">
        <f>(D29+G29)/(1+Inputs!$B$9/12)^A29</f>
        <v>1299.5189765716043</v>
      </c>
    </row>
    <row r="30" spans="1:10">
      <c r="A30">
        <v>29</v>
      </c>
      <c r="B30">
        <f>Inputs!$B$9/12</f>
        <v>4.2916666666666667E-3</v>
      </c>
      <c r="C30">
        <f>H29</f>
        <v>238360.32130532639</v>
      </c>
      <c r="D30">
        <f>IF(C30&lt;=0,0,MIN(Inputs!$B$10,C30*(1+B30)))</f>
        <v>1365.0710248097726</v>
      </c>
      <c r="E30">
        <f>ROUND(C30*B30,2)</f>
        <v>1022.96</v>
      </c>
      <c r="F30">
        <f>MAX(0,D30-E30)</f>
        <v>342.11102480977252</v>
      </c>
      <c r="G30">
        <f>IF(C30-F30&gt;Inputs!$B$6,Inputs!$B$6,MAX(0,C30-F30))</f>
        <v>100</v>
      </c>
      <c r="H30">
        <f>MAX(0,C30-F30-G30)</f>
        <v>237918.21028051662</v>
      </c>
      <c r="I30">
        <f>I29+E30</f>
        <v>30404.27</v>
      </c>
      <c r="J30">
        <f>(D30+G30)/(1+Inputs!$B$9/12)^A30</f>
        <v>1293.965707078725</v>
      </c>
    </row>
    <row r="31" spans="1:10">
      <c r="A31">
        <v>30</v>
      </c>
      <c r="B31">
        <f>Inputs!$B$9/12</f>
        <v>4.2916666666666667E-3</v>
      </c>
      <c r="C31">
        <f>H30</f>
        <v>237918.21028051662</v>
      </c>
      <c r="D31">
        <f>IF(C31&lt;=0,0,MIN(Inputs!$B$10,C31*(1+B31)))</f>
        <v>1365.0710248097726</v>
      </c>
      <c r="E31">
        <f>ROUND(C31*B31,2)</f>
        <v>1021.07</v>
      </c>
      <c r="F31">
        <f>MAX(0,D31-E31)</f>
        <v>344.0010248097725</v>
      </c>
      <c r="G31">
        <f>IF(C31-F31&gt;Inputs!$B$6,Inputs!$B$6,MAX(0,C31-F31))</f>
        <v>100</v>
      </c>
      <c r="H31">
        <f>MAX(0,C31-F31-G31)</f>
        <v>237474.20925570684</v>
      </c>
      <c r="I31">
        <f>I30+E31</f>
        <v>31425.34</v>
      </c>
      <c r="J31">
        <f>(D31+G31)/(1+Inputs!$B$9/12)^A31</f>
        <v>1288.4361685221506</v>
      </c>
    </row>
    <row r="32" spans="1:10">
      <c r="A32">
        <v>31</v>
      </c>
      <c r="B32">
        <f>Inputs!$B$9/12</f>
        <v>4.2916666666666667E-3</v>
      </c>
      <c r="C32">
        <f>H31</f>
        <v>237474.20925570684</v>
      </c>
      <c r="D32">
        <f>IF(C32&lt;=0,0,MIN(Inputs!$B$10,C32*(1+B32)))</f>
        <v>1365.0710248097726</v>
      </c>
      <c r="E32">
        <f>ROUND(C32*B32,2)</f>
        <v>1019.16</v>
      </c>
      <c r="F32">
        <f>MAX(0,D32-E32)</f>
        <v>345.91102480977258</v>
      </c>
      <c r="G32">
        <f>IF(C32-F32&gt;Inputs!$B$6,Inputs!$B$6,MAX(0,C32-F32))</f>
        <v>100</v>
      </c>
      <c r="H32">
        <f>MAX(0,C32-F32-G32)</f>
        <v>237028.29823089705</v>
      </c>
      <c r="I32">
        <f>I31+E32</f>
        <v>32444.5</v>
      </c>
      <c r="J32">
        <f>(D32+G32)/(1+Inputs!$B$9/12)^A32</f>
        <v>1282.9302594918315</v>
      </c>
    </row>
    <row r="33" spans="1:10">
      <c r="A33">
        <v>32</v>
      </c>
      <c r="B33">
        <f>Inputs!$B$9/12</f>
        <v>4.2916666666666667E-3</v>
      </c>
      <c r="C33">
        <f>H32</f>
        <v>237028.29823089705</v>
      </c>
      <c r="D33">
        <f>IF(C33&lt;=0,0,MIN(Inputs!$B$10,C33*(1+B33)))</f>
        <v>1365.0710248097726</v>
      </c>
      <c r="E33">
        <f>ROUND(C33*B33,2)</f>
        <v>1017.25</v>
      </c>
      <c r="F33">
        <f>MAX(0,D33-E33)</f>
        <v>347.82102480977255</v>
      </c>
      <c r="G33">
        <f>IF(C33-F33&gt;Inputs!$B$6,Inputs!$B$6,MAX(0,C33-F33))</f>
        <v>100</v>
      </c>
      <c r="H33">
        <f>MAX(0,C33-F33-G33)</f>
        <v>236580.47720608729</v>
      </c>
      <c r="I33">
        <f>I32+E33</f>
        <v>33461.75</v>
      </c>
      <c r="J33">
        <f>(D33+G33)/(1+Inputs!$B$9/12)^A33</f>
        <v>1277.4478790110759</v>
      </c>
    </row>
    <row r="34" spans="1:10">
      <c r="A34">
        <v>33</v>
      </c>
      <c r="B34">
        <f>Inputs!$B$9/12</f>
        <v>4.2916666666666667E-3</v>
      </c>
      <c r="C34">
        <f>H33</f>
        <v>236580.47720608729</v>
      </c>
      <c r="D34">
        <f>IF(C34&lt;=0,0,MIN(Inputs!$B$10,C34*(1+B34)))</f>
        <v>1365.0710248097726</v>
      </c>
      <c r="E34">
        <f>ROUND(C34*B34,2)</f>
        <v>1015.32</v>
      </c>
      <c r="F34">
        <f>MAX(0,D34-E34)</f>
        <v>349.7510248097725</v>
      </c>
      <c r="G34">
        <f>IF(C34-F34&gt;Inputs!$B$6,Inputs!$B$6,MAX(0,C34-F34))</f>
        <v>100</v>
      </c>
      <c r="H34">
        <f>MAX(0,C34-F34-G34)</f>
        <v>236130.72618127751</v>
      </c>
      <c r="I34">
        <f>I33+E34</f>
        <v>34477.07</v>
      </c>
      <c r="J34">
        <f>(D34+G34)/(1+Inputs!$B$9/12)^A34</f>
        <v>1271.9889265346978</v>
      </c>
    </row>
    <row r="35" spans="1:10">
      <c r="A35">
        <v>34</v>
      </c>
      <c r="B35">
        <f>Inputs!$B$9/12</f>
        <v>4.2916666666666667E-3</v>
      </c>
      <c r="C35">
        <f>H34</f>
        <v>236130.72618127751</v>
      </c>
      <c r="D35">
        <f>IF(C35&lt;=0,0,MIN(Inputs!$B$10,C35*(1+B35)))</f>
        <v>1365.0710248097726</v>
      </c>
      <c r="E35">
        <f>ROUND(C35*B35,2)</f>
        <v>1013.39</v>
      </c>
      <c r="F35">
        <f>MAX(0,D35-E35)</f>
        <v>351.68102480977257</v>
      </c>
      <c r="G35">
        <f>IF(C35-F35&gt;Inputs!$B$6,Inputs!$B$6,MAX(0,C35-F35))</f>
        <v>100</v>
      </c>
      <c r="H35">
        <f>MAX(0,C35-F35-G35)</f>
        <v>235679.04515646774</v>
      </c>
      <c r="I35">
        <f>I34+E35</f>
        <v>35490.46</v>
      </c>
      <c r="J35">
        <f>(D35+G35)/(1+Inputs!$B$9/12)^A35</f>
        <v>1266.5533019471745</v>
      </c>
    </row>
    <row r="36" spans="1:10">
      <c r="A36">
        <v>35</v>
      </c>
      <c r="B36">
        <f>Inputs!$B$9/12</f>
        <v>4.2916666666666667E-3</v>
      </c>
      <c r="C36">
        <f>H35</f>
        <v>235679.04515646774</v>
      </c>
      <c r="D36">
        <f>IF(C36&lt;=0,0,MIN(Inputs!$B$10,C36*(1+B36)))</f>
        <v>1365.0710248097726</v>
      </c>
      <c r="E36">
        <f>ROUND(C36*B36,2)</f>
        <v>1011.46</v>
      </c>
      <c r="F36">
        <f>MAX(0,D36-E36)</f>
        <v>353.61102480977252</v>
      </c>
      <c r="G36">
        <f>IF(C36-F36&gt;Inputs!$B$6,Inputs!$B$6,MAX(0,C36-F36))</f>
        <v>100</v>
      </c>
      <c r="H36">
        <f>MAX(0,C36-F36-G36)</f>
        <v>235225.43413165797</v>
      </c>
      <c r="I36">
        <f>I35+E36</f>
        <v>36501.919999999998</v>
      </c>
      <c r="J36">
        <f>(D36+G36)/(1+Inputs!$B$9/12)^A36</f>
        <v>1261.1409055608096</v>
      </c>
    </row>
    <row r="37" spans="1:10">
      <c r="A37">
        <v>36</v>
      </c>
      <c r="B37">
        <f>Inputs!$B$9/12</f>
        <v>4.2916666666666667E-3</v>
      </c>
      <c r="C37">
        <f>H36</f>
        <v>235225.43413165797</v>
      </c>
      <c r="D37">
        <f>IF(C37&lt;=0,0,MIN(Inputs!$B$10,C37*(1+B37)))</f>
        <v>1365.0710248097726</v>
      </c>
      <c r="E37">
        <f>ROUND(C37*B37,2)</f>
        <v>1009.51</v>
      </c>
      <c r="F37">
        <f>MAX(0,D37-E37)</f>
        <v>355.56102480977256</v>
      </c>
      <c r="G37">
        <f>IF(C37-F37&gt;Inputs!$B$6,Inputs!$B$6,MAX(0,C37-F37))</f>
        <v>100</v>
      </c>
      <c r="H37">
        <f>MAX(0,C37-F37-G37)</f>
        <v>234769.87310684819</v>
      </c>
      <c r="I37">
        <f>I36+E37</f>
        <v>37511.43</v>
      </c>
      <c r="J37">
        <f>(D37+G37)/(1+Inputs!$B$9/12)^A37</f>
        <v>1255.7516381139042</v>
      </c>
    </row>
    <row r="38" spans="1:10">
      <c r="A38">
        <v>37</v>
      </c>
      <c r="B38">
        <f>Inputs!$B$9/12</f>
        <v>4.2916666666666667E-3</v>
      </c>
      <c r="C38">
        <f>H37</f>
        <v>234769.87310684819</v>
      </c>
      <c r="D38">
        <f>IF(C38&lt;=0,0,MIN(Inputs!$B$10,C38*(1+B38)))</f>
        <v>1365.0710248097726</v>
      </c>
      <c r="E38">
        <f>ROUND(C38*B38,2)</f>
        <v>1007.55</v>
      </c>
      <c r="F38">
        <f>MAX(0,D38-E38)</f>
        <v>357.5210248097726</v>
      </c>
      <c r="G38">
        <f>IF(C38-F38&gt;Inputs!$B$6,Inputs!$B$6,MAX(0,C38-F38))</f>
        <v>100</v>
      </c>
      <c r="H38">
        <f>MAX(0,C38-F38-G38)</f>
        <v>234312.35208203841</v>
      </c>
      <c r="I38">
        <f>I37+E38</f>
        <v>38518.980000000003</v>
      </c>
      <c r="J38">
        <f>(D38+G38)/(1+Inputs!$B$9/12)^A38</f>
        <v>1250.3854007689376</v>
      </c>
    </row>
    <row r="39" spans="1:10">
      <c r="A39">
        <v>38</v>
      </c>
      <c r="B39">
        <f>Inputs!$B$9/12</f>
        <v>4.2916666666666667E-3</v>
      </c>
      <c r="C39">
        <f>H38</f>
        <v>234312.35208203841</v>
      </c>
      <c r="D39">
        <f>IF(C39&lt;=0,0,MIN(Inputs!$B$10,C39*(1+B39)))</f>
        <v>1365.0710248097726</v>
      </c>
      <c r="E39">
        <f>ROUND(C39*B39,2)</f>
        <v>1005.59</v>
      </c>
      <c r="F39">
        <f>MAX(0,D39-E39)</f>
        <v>359.48102480977252</v>
      </c>
      <c r="G39">
        <f>IF(C39-F39&gt;Inputs!$B$6,Inputs!$B$6,MAX(0,C39-F39))</f>
        <v>100</v>
      </c>
      <c r="H39">
        <f>MAX(0,C39-F39-G39)</f>
        <v>233852.87105722865</v>
      </c>
      <c r="I39">
        <f>I38+E39</f>
        <v>39524.57</v>
      </c>
      <c r="J39">
        <f>(D39+G39)/(1+Inputs!$B$9/12)^A39</f>
        <v>1245.042095110754</v>
      </c>
    </row>
    <row r="40" spans="1:10">
      <c r="A40">
        <v>39</v>
      </c>
      <c r="B40">
        <f>Inputs!$B$9/12</f>
        <v>4.2916666666666667E-3</v>
      </c>
      <c r="C40">
        <f>H39</f>
        <v>233852.87105722865</v>
      </c>
      <c r="D40">
        <f>IF(C40&lt;=0,0,MIN(Inputs!$B$10,C40*(1+B40)))</f>
        <v>1365.0710248097726</v>
      </c>
      <c r="E40">
        <f>ROUND(C40*B40,2)</f>
        <v>1003.62</v>
      </c>
      <c r="F40">
        <f>MAX(0,D40-E40)</f>
        <v>361.45102480977255</v>
      </c>
      <c r="G40">
        <f>IF(C40-F40&gt;Inputs!$B$6,Inputs!$B$6,MAX(0,C40-F40))</f>
        <v>100</v>
      </c>
      <c r="H40">
        <f>MAX(0,C40-F40-G40)</f>
        <v>233391.42003241889</v>
      </c>
      <c r="I40">
        <f>I39+E40</f>
        <v>40528.19</v>
      </c>
      <c r="J40">
        <f>(D40+G40)/(1+Inputs!$B$9/12)^A40</f>
        <v>1239.7216231447578</v>
      </c>
    </row>
    <row r="41" spans="1:10">
      <c r="A41">
        <v>40</v>
      </c>
      <c r="B41">
        <f>Inputs!$B$9/12</f>
        <v>4.2916666666666667E-3</v>
      </c>
      <c r="C41">
        <f>H40</f>
        <v>233391.42003241889</v>
      </c>
      <c r="D41">
        <f>IF(C41&lt;=0,0,MIN(Inputs!$B$10,C41*(1+B41)))</f>
        <v>1365.0710248097726</v>
      </c>
      <c r="E41">
        <f>ROUND(C41*B41,2)</f>
        <v>1001.64</v>
      </c>
      <c r="F41">
        <f>MAX(0,D41-E41)</f>
        <v>363.43102480977257</v>
      </c>
      <c r="G41">
        <f>IF(C41-F41&gt;Inputs!$B$6,Inputs!$B$6,MAX(0,C41-F41))</f>
        <v>100</v>
      </c>
      <c r="H41">
        <f>MAX(0,C41-F41-G41)</f>
        <v>232927.98900760911</v>
      </c>
      <c r="I41">
        <f>I40+E41</f>
        <v>41529.83</v>
      </c>
      <c r="J41">
        <f>(D41+G41)/(1+Inputs!$B$9/12)^A41</f>
        <v>1234.4238872951164</v>
      </c>
    </row>
    <row r="42" spans="1:10">
      <c r="A42">
        <v>41</v>
      </c>
      <c r="B42">
        <f>Inputs!$B$9/12</f>
        <v>4.2916666666666667E-3</v>
      </c>
      <c r="C42">
        <f>H41</f>
        <v>232927.98900760911</v>
      </c>
      <c r="D42">
        <f>IF(C42&lt;=0,0,MIN(Inputs!$B$10,C42*(1+B42)))</f>
        <v>1365.0710248097726</v>
      </c>
      <c r="E42">
        <f>ROUND(C42*B42,2)</f>
        <v>999.65</v>
      </c>
      <c r="F42">
        <f>MAX(0,D42-E42)</f>
        <v>365.42102480977258</v>
      </c>
      <c r="G42">
        <f>IF(C42-F42&gt;Inputs!$B$6,Inputs!$B$6,MAX(0,C42-F42))</f>
        <v>100</v>
      </c>
      <c r="H42">
        <f>MAX(0,C42-F42-G42)</f>
        <v>232462.56798279934</v>
      </c>
      <c r="I42">
        <f>I41+E42</f>
        <v>42529.48</v>
      </c>
      <c r="J42">
        <f>(D42+G42)/(1+Inputs!$B$9/12)^A42</f>
        <v>1229.1487904029705</v>
      </c>
    </row>
    <row r="43" spans="1:10">
      <c r="A43">
        <v>42</v>
      </c>
      <c r="B43">
        <f>Inputs!$B$9/12</f>
        <v>4.2916666666666667E-3</v>
      </c>
      <c r="C43">
        <f>H42</f>
        <v>232462.56798279934</v>
      </c>
      <c r="D43">
        <f>IF(C43&lt;=0,0,MIN(Inputs!$B$10,C43*(1+B43)))</f>
        <v>1365.0710248097726</v>
      </c>
      <c r="E43">
        <f>ROUND(C43*B43,2)</f>
        <v>997.65</v>
      </c>
      <c r="F43">
        <f>MAX(0,D43-E43)</f>
        <v>367.42102480977258</v>
      </c>
      <c r="G43">
        <f>IF(C43-F43&gt;Inputs!$B$6,Inputs!$B$6,MAX(0,C43-F43))</f>
        <v>100</v>
      </c>
      <c r="H43">
        <f>MAX(0,C43-F43-G43)</f>
        <v>231995.14695798958</v>
      </c>
      <c r="I43">
        <f>I42+E43</f>
        <v>43527.130000000005</v>
      </c>
      <c r="J43">
        <f>(D43+G43)/(1+Inputs!$B$9/12)^A43</f>
        <v>1223.8962357246523</v>
      </c>
    </row>
    <row r="44" spans="1:10">
      <c r="A44">
        <v>43</v>
      </c>
      <c r="B44">
        <f>Inputs!$B$9/12</f>
        <v>4.2916666666666667E-3</v>
      </c>
      <c r="C44">
        <f>H43</f>
        <v>231995.14695798958</v>
      </c>
      <c r="D44">
        <f>IF(C44&lt;=0,0,MIN(Inputs!$B$10,C44*(1+B44)))</f>
        <v>1365.0710248097726</v>
      </c>
      <c r="E44">
        <f>ROUND(C44*B44,2)</f>
        <v>995.65</v>
      </c>
      <c r="F44">
        <f>MAX(0,D44-E44)</f>
        <v>369.42102480977258</v>
      </c>
      <c r="G44">
        <f>IF(C44-F44&gt;Inputs!$B$6,Inputs!$B$6,MAX(0,C44-F44))</f>
        <v>100</v>
      </c>
      <c r="H44">
        <f>MAX(0,C44-F44-G44)</f>
        <v>231525.72593317981</v>
      </c>
      <c r="I44">
        <f>I43+E44</f>
        <v>44522.780000000006</v>
      </c>
      <c r="J44">
        <f>(D44+G44)/(1+Inputs!$B$9/12)^A44</f>
        <v>1218.6661269299113</v>
      </c>
    </row>
    <row r="45" spans="1:10">
      <c r="A45">
        <v>44</v>
      </c>
      <c r="B45">
        <f>Inputs!$B$9/12</f>
        <v>4.2916666666666667E-3</v>
      </c>
      <c r="C45">
        <f>H44</f>
        <v>231525.72593317981</v>
      </c>
      <c r="D45">
        <f>IF(C45&lt;=0,0,MIN(Inputs!$B$10,C45*(1+B45)))</f>
        <v>1365.0710248097726</v>
      </c>
      <c r="E45">
        <f>ROUND(C45*B45,2)</f>
        <v>993.63</v>
      </c>
      <c r="F45">
        <f>MAX(0,D45-E45)</f>
        <v>371.44102480977256</v>
      </c>
      <c r="G45">
        <f>IF(C45-F45&gt;Inputs!$B$6,Inputs!$B$6,MAX(0,C45-F45))</f>
        <v>100</v>
      </c>
      <c r="H45">
        <f>MAX(0,C45-F45-G45)</f>
        <v>231054.28490837003</v>
      </c>
      <c r="I45">
        <f>I44+E45</f>
        <v>45516.41</v>
      </c>
      <c r="J45">
        <f>(D45+G45)/(1+Inputs!$B$9/12)^A45</f>
        <v>1213.4583681001484</v>
      </c>
    </row>
    <row r="46" spans="1:10">
      <c r="A46">
        <v>45</v>
      </c>
      <c r="B46">
        <f>Inputs!$B$9/12</f>
        <v>4.2916666666666667E-3</v>
      </c>
      <c r="C46">
        <f>H45</f>
        <v>231054.28490837003</v>
      </c>
      <c r="D46">
        <f>IF(C46&lt;=0,0,MIN(Inputs!$B$10,C46*(1+B46)))</f>
        <v>1365.0710248097726</v>
      </c>
      <c r="E46">
        <f>ROUND(C46*B46,2)</f>
        <v>991.61</v>
      </c>
      <c r="F46">
        <f>MAX(0,D46-E46)</f>
        <v>373.46102480977254</v>
      </c>
      <c r="G46">
        <f>IF(C46-F46&gt;Inputs!$B$6,Inputs!$B$6,MAX(0,C46-F46))</f>
        <v>100</v>
      </c>
      <c r="H46">
        <f>MAX(0,C46-F46-G46)</f>
        <v>230580.82388356025</v>
      </c>
      <c r="I46">
        <f>I45+E46</f>
        <v>46508.020000000004</v>
      </c>
      <c r="J46">
        <f>(D46+G46)/(1+Inputs!$B$9/12)^A46</f>
        <v>1208.272863726655</v>
      </c>
    </row>
    <row r="47" spans="1:10">
      <c r="A47">
        <v>46</v>
      </c>
      <c r="B47">
        <f>Inputs!$B$9/12</f>
        <v>4.2916666666666667E-3</v>
      </c>
      <c r="C47">
        <f>H46</f>
        <v>230580.82388356025</v>
      </c>
      <c r="D47">
        <f>IF(C47&lt;=0,0,MIN(Inputs!$B$10,C47*(1+B47)))</f>
        <v>1365.0710248097726</v>
      </c>
      <c r="E47">
        <f>ROUND(C47*B47,2)</f>
        <v>989.58</v>
      </c>
      <c r="F47">
        <f>MAX(0,D47-E47)</f>
        <v>375.49102480977251</v>
      </c>
      <c r="G47">
        <f>IF(C47-F47&gt;Inputs!$B$6,Inputs!$B$6,MAX(0,C47-F47))</f>
        <v>100</v>
      </c>
      <c r="H47">
        <f>MAX(0,C47-F47-G47)</f>
        <v>230105.33285875048</v>
      </c>
      <c r="I47">
        <f>I46+E47</f>
        <v>47497.600000000006</v>
      </c>
      <c r="J47">
        <f>(D47+G47)/(1+Inputs!$B$9/12)^A47</f>
        <v>1203.1095187088629</v>
      </c>
    </row>
    <row r="48" spans="1:10">
      <c r="A48">
        <v>47</v>
      </c>
      <c r="B48">
        <f>Inputs!$B$9/12</f>
        <v>4.2916666666666667E-3</v>
      </c>
      <c r="C48">
        <f>H47</f>
        <v>230105.33285875048</v>
      </c>
      <c r="D48">
        <f>IF(C48&lt;=0,0,MIN(Inputs!$B$10,C48*(1+B48)))</f>
        <v>1365.0710248097726</v>
      </c>
      <c r="E48">
        <f>ROUND(C48*B48,2)</f>
        <v>987.54</v>
      </c>
      <c r="F48">
        <f>MAX(0,D48-E48)</f>
        <v>377.53102480977259</v>
      </c>
      <c r="G48">
        <f>IF(C48-F48&gt;Inputs!$B$6,Inputs!$B$6,MAX(0,C48-F48))</f>
        <v>100</v>
      </c>
      <c r="H48">
        <f>MAX(0,C48-F48-G48)</f>
        <v>229627.8018339407</v>
      </c>
      <c r="I48">
        <f>I47+E48</f>
        <v>48485.140000000007</v>
      </c>
      <c r="J48">
        <f>(D48+G48)/(1+Inputs!$B$9/12)^A48</f>
        <v>1197.9682383525994</v>
      </c>
    </row>
    <row r="49" spans="1:10">
      <c r="A49">
        <v>48</v>
      </c>
      <c r="B49">
        <f>Inputs!$B$9/12</f>
        <v>4.2916666666666667E-3</v>
      </c>
      <c r="C49">
        <f>H48</f>
        <v>229627.8018339407</v>
      </c>
      <c r="D49">
        <f>IF(C49&lt;=0,0,MIN(Inputs!$B$10,C49*(1+B49)))</f>
        <v>1365.0710248097726</v>
      </c>
      <c r="E49">
        <f>ROUND(C49*B49,2)</f>
        <v>985.49</v>
      </c>
      <c r="F49">
        <f>MAX(0,D49-E49)</f>
        <v>379.58102480977254</v>
      </c>
      <c r="G49">
        <f>IF(C49-F49&gt;Inputs!$B$6,Inputs!$B$6,MAX(0,C49-F49))</f>
        <v>100</v>
      </c>
      <c r="H49">
        <f>MAX(0,C49-F49-G49)</f>
        <v>229148.22080913093</v>
      </c>
      <c r="I49">
        <f>I48+E49</f>
        <v>49470.630000000005</v>
      </c>
      <c r="J49">
        <f>(D49+G49)/(1+Inputs!$B$9/12)^A49</f>
        <v>1192.8489283683523</v>
      </c>
    </row>
    <row r="50" spans="1:10">
      <c r="A50">
        <v>49</v>
      </c>
      <c r="B50">
        <f>Inputs!$B$9/12</f>
        <v>4.2916666666666667E-3</v>
      </c>
      <c r="C50">
        <f>H49</f>
        <v>229148.22080913093</v>
      </c>
      <c r="D50">
        <f>IF(C50&lt;=0,0,MIN(Inputs!$B$10,C50*(1+B50)))</f>
        <v>1365.0710248097726</v>
      </c>
      <c r="E50">
        <f>ROUND(C50*B50,2)</f>
        <v>983.43</v>
      </c>
      <c r="F50">
        <f>MAX(0,D50-E50)</f>
        <v>381.6410248097726</v>
      </c>
      <c r="G50">
        <f>IF(C50-F50&gt;Inputs!$B$6,Inputs!$B$6,MAX(0,C50-F50))</f>
        <v>100</v>
      </c>
      <c r="H50">
        <f>MAX(0,C50-F50-G50)</f>
        <v>228666.57978432116</v>
      </c>
      <c r="I50">
        <f>I49+E50</f>
        <v>50454.060000000005</v>
      </c>
      <c r="J50">
        <f>(D50+G50)/(1+Inputs!$B$9/12)^A50</f>
        <v>1187.7514948695371</v>
      </c>
    </row>
    <row r="51" spans="1:10">
      <c r="A51">
        <v>50</v>
      </c>
      <c r="B51">
        <f>Inputs!$B$9/12</f>
        <v>4.2916666666666667E-3</v>
      </c>
      <c r="C51">
        <f>H50</f>
        <v>228666.57978432116</v>
      </c>
      <c r="D51">
        <f>IF(C51&lt;=0,0,MIN(Inputs!$B$10,C51*(1+B51)))</f>
        <v>1365.0710248097726</v>
      </c>
      <c r="E51">
        <f>ROUND(C51*B51,2)</f>
        <v>981.36</v>
      </c>
      <c r="F51">
        <f>MAX(0,D51-E51)</f>
        <v>383.71102480977254</v>
      </c>
      <c r="G51">
        <f>IF(C51-F51&gt;Inputs!$B$6,Inputs!$B$6,MAX(0,C51-F51))</f>
        <v>100</v>
      </c>
      <c r="H51">
        <f>MAX(0,C51-F51-G51)</f>
        <v>228182.86875951139</v>
      </c>
      <c r="I51">
        <f>I50+E51</f>
        <v>51435.420000000006</v>
      </c>
      <c r="J51">
        <f>(D51+G51)/(1+Inputs!$B$9/12)^A51</f>
        <v>1182.675844370779</v>
      </c>
    </row>
    <row r="52" spans="1:10">
      <c r="A52">
        <v>51</v>
      </c>
      <c r="B52">
        <f>Inputs!$B$9/12</f>
        <v>4.2916666666666667E-3</v>
      </c>
      <c r="C52">
        <f>H51</f>
        <v>228182.86875951139</v>
      </c>
      <c r="D52">
        <f>IF(C52&lt;=0,0,MIN(Inputs!$B$10,C52*(1+B52)))</f>
        <v>1365.0710248097726</v>
      </c>
      <c r="E52">
        <f>ROUND(C52*B52,2)</f>
        <v>979.28</v>
      </c>
      <c r="F52">
        <f>MAX(0,D52-E52)</f>
        <v>385.79102480977258</v>
      </c>
      <c r="G52">
        <f>IF(C52-F52&gt;Inputs!$B$6,Inputs!$B$6,MAX(0,C52-F52))</f>
        <v>100</v>
      </c>
      <c r="H52">
        <f>MAX(0,C52-F52-G52)</f>
        <v>227697.07773470163</v>
      </c>
      <c r="I52">
        <f>I51+E52</f>
        <v>52414.700000000004</v>
      </c>
      <c r="J52">
        <f>(D52+G52)/(1+Inputs!$B$9/12)^A52</f>
        <v>1177.621883786197</v>
      </c>
    </row>
    <row r="53" spans="1:10">
      <c r="A53">
        <v>52</v>
      </c>
      <c r="B53">
        <f>Inputs!$B$9/12</f>
        <v>4.2916666666666667E-3</v>
      </c>
      <c r="C53">
        <f>H52</f>
        <v>227697.07773470163</v>
      </c>
      <c r="D53">
        <f>IF(C53&lt;=0,0,MIN(Inputs!$B$10,C53*(1+B53)))</f>
        <v>1365.0710248097726</v>
      </c>
      <c r="E53">
        <f>ROUND(C53*B53,2)</f>
        <v>977.2</v>
      </c>
      <c r="F53">
        <f>MAX(0,D53-E53)</f>
        <v>387.87102480977251</v>
      </c>
      <c r="G53">
        <f>IF(C53-F53&gt;Inputs!$B$6,Inputs!$B$6,MAX(0,C53-F53))</f>
        <v>100</v>
      </c>
      <c r="H53">
        <f>MAX(0,C53-F53-G53)</f>
        <v>227209.20670989185</v>
      </c>
      <c r="I53">
        <f>I52+E53</f>
        <v>53391.9</v>
      </c>
      <c r="J53">
        <f>(D53+G53)/(1+Inputs!$B$9/12)^A53</f>
        <v>1172.5895204276949</v>
      </c>
    </row>
    <row r="54" spans="1:10">
      <c r="A54">
        <v>53</v>
      </c>
      <c r="B54">
        <f>Inputs!$B$9/12</f>
        <v>4.2916666666666667E-3</v>
      </c>
      <c r="C54">
        <f>H53</f>
        <v>227209.20670989185</v>
      </c>
      <c r="D54">
        <f>IF(C54&lt;=0,0,MIN(Inputs!$B$10,C54*(1+B54)))</f>
        <v>1365.0710248097726</v>
      </c>
      <c r="E54">
        <f>ROUND(C54*B54,2)</f>
        <v>975.11</v>
      </c>
      <c r="F54">
        <f>MAX(0,D54-E54)</f>
        <v>389.96102480977254</v>
      </c>
      <c r="G54">
        <f>IF(C54-F54&gt;Inputs!$B$6,Inputs!$B$6,MAX(0,C54-F54))</f>
        <v>100</v>
      </c>
      <c r="H54">
        <f>MAX(0,C54-F54-G54)</f>
        <v>226719.24568508207</v>
      </c>
      <c r="I54">
        <f>I53+E54</f>
        <v>54367.01</v>
      </c>
      <c r="J54">
        <f>(D54+G54)/(1+Inputs!$B$9/12)^A54</f>
        <v>1167.5786620032643</v>
      </c>
    </row>
    <row r="55" spans="1:10">
      <c r="A55">
        <v>54</v>
      </c>
      <c r="B55">
        <f>Inputs!$B$9/12</f>
        <v>4.2916666666666667E-3</v>
      </c>
      <c r="C55">
        <f>H54</f>
        <v>226719.24568508207</v>
      </c>
      <c r="D55">
        <f>IF(C55&lt;=0,0,MIN(Inputs!$B$10,C55*(1+B55)))</f>
        <v>1365.0710248097726</v>
      </c>
      <c r="E55">
        <f>ROUND(C55*B55,2)</f>
        <v>973</v>
      </c>
      <c r="F55">
        <f>MAX(0,D55-E55)</f>
        <v>392.07102480977255</v>
      </c>
      <c r="G55">
        <f>IF(C55-F55&gt;Inputs!$B$6,Inputs!$B$6,MAX(0,C55-F55))</f>
        <v>100</v>
      </c>
      <c r="H55">
        <f>MAX(0,C55-F55-G55)</f>
        <v>226227.17466027231</v>
      </c>
      <c r="I55">
        <f>I54+E55</f>
        <v>55340.01</v>
      </c>
      <c r="J55">
        <f>(D55+G55)/(1+Inputs!$B$9/12)^A55</f>
        <v>1162.5892166152903</v>
      </c>
    </row>
    <row r="56" spans="1:10">
      <c r="A56">
        <v>55</v>
      </c>
      <c r="B56">
        <f>Inputs!$B$9/12</f>
        <v>4.2916666666666667E-3</v>
      </c>
      <c r="C56">
        <f>H55</f>
        <v>226227.17466027231</v>
      </c>
      <c r="D56">
        <f>IF(C56&lt;=0,0,MIN(Inputs!$B$10,C56*(1+B56)))</f>
        <v>1365.0710248097726</v>
      </c>
      <c r="E56">
        <f>ROUND(C56*B56,2)</f>
        <v>970.89</v>
      </c>
      <c r="F56">
        <f>MAX(0,D56-E56)</f>
        <v>394.18102480977257</v>
      </c>
      <c r="G56">
        <f>IF(C56-F56&gt;Inputs!$B$6,Inputs!$B$6,MAX(0,C56-F56))</f>
        <v>100</v>
      </c>
      <c r="H56">
        <f>MAX(0,C56-F56-G56)</f>
        <v>225732.99363546254</v>
      </c>
      <c r="I56">
        <f>I55+E56</f>
        <v>56310.9</v>
      </c>
      <c r="J56">
        <f>(D56+G56)/(1+Inputs!$B$9/12)^A56</f>
        <v>1157.6210927588668</v>
      </c>
    </row>
    <row r="57" spans="1:10">
      <c r="A57">
        <v>56</v>
      </c>
      <c r="B57">
        <f>Inputs!$B$9/12</f>
        <v>4.2916666666666667E-3</v>
      </c>
      <c r="C57">
        <f>H56</f>
        <v>225732.99363546254</v>
      </c>
      <c r="D57">
        <f>IF(C57&lt;=0,0,MIN(Inputs!$B$10,C57*(1+B57)))</f>
        <v>1365.0710248097726</v>
      </c>
      <c r="E57">
        <f>ROUND(C57*B57,2)</f>
        <v>968.77</v>
      </c>
      <c r="F57">
        <f>MAX(0,D57-E57)</f>
        <v>396.30102480977257</v>
      </c>
      <c r="G57">
        <f>IF(C57-F57&gt;Inputs!$B$6,Inputs!$B$6,MAX(0,C57-F57))</f>
        <v>100</v>
      </c>
      <c r="H57">
        <f>MAX(0,C57-F57-G57)</f>
        <v>225236.69261065277</v>
      </c>
      <c r="I57">
        <f>I56+E57</f>
        <v>57279.67</v>
      </c>
      <c r="J57">
        <f>(D57+G57)/(1+Inputs!$B$9/12)^A57</f>
        <v>1152.6741993201183</v>
      </c>
    </row>
    <row r="58" spans="1:10">
      <c r="A58">
        <v>57</v>
      </c>
      <c r="B58">
        <f>Inputs!$B$9/12</f>
        <v>4.2916666666666667E-3</v>
      </c>
      <c r="C58">
        <f>H57</f>
        <v>225236.69261065277</v>
      </c>
      <c r="D58">
        <f>IF(C58&lt;=0,0,MIN(Inputs!$B$10,C58*(1+B58)))</f>
        <v>1365.0710248097726</v>
      </c>
      <c r="E58">
        <f>ROUND(C58*B58,2)</f>
        <v>966.64</v>
      </c>
      <c r="F58">
        <f>MAX(0,D58-E58)</f>
        <v>398.43102480977257</v>
      </c>
      <c r="G58">
        <f>IF(C58-F58&gt;Inputs!$B$6,Inputs!$B$6,MAX(0,C58-F58))</f>
        <v>100</v>
      </c>
      <c r="H58">
        <f>MAX(0,C58-F58-G58)</f>
        <v>224738.26158584299</v>
      </c>
      <c r="I58">
        <f>I57+E58</f>
        <v>58246.31</v>
      </c>
      <c r="J58">
        <f>(D58+G58)/(1+Inputs!$B$9/12)^A58</f>
        <v>1147.7484455745275</v>
      </c>
    </row>
    <row r="59" spans="1:10">
      <c r="A59">
        <v>58</v>
      </c>
      <c r="B59">
        <f>Inputs!$B$9/12</f>
        <v>4.2916666666666667E-3</v>
      </c>
      <c r="C59">
        <f>H58</f>
        <v>224738.26158584299</v>
      </c>
      <c r="D59">
        <f>IF(C59&lt;=0,0,MIN(Inputs!$B$10,C59*(1+B59)))</f>
        <v>1365.0710248097726</v>
      </c>
      <c r="E59">
        <f>ROUND(C59*B59,2)</f>
        <v>964.5</v>
      </c>
      <c r="F59">
        <f>MAX(0,D59-E59)</f>
        <v>400.57102480977255</v>
      </c>
      <c r="G59">
        <f>IF(C59-F59&gt;Inputs!$B$6,Inputs!$B$6,MAX(0,C59-F59))</f>
        <v>100</v>
      </c>
      <c r="H59">
        <f>MAX(0,C59-F59-G59)</f>
        <v>224237.69056103323</v>
      </c>
      <c r="I59">
        <f>I58+E59</f>
        <v>59210.81</v>
      </c>
      <c r="J59">
        <f>(D59+G59)/(1+Inputs!$B$9/12)^A59</f>
        <v>1142.8437411852742</v>
      </c>
    </row>
    <row r="60" spans="1:10">
      <c r="A60">
        <v>59</v>
      </c>
      <c r="B60">
        <f>Inputs!$B$9/12</f>
        <v>4.2916666666666667E-3</v>
      </c>
      <c r="C60">
        <f>H59</f>
        <v>224237.69056103323</v>
      </c>
      <c r="D60">
        <f>IF(C60&lt;=0,0,MIN(Inputs!$B$10,C60*(1+B60)))</f>
        <v>1365.0710248097726</v>
      </c>
      <c r="E60">
        <f>ROUND(C60*B60,2)</f>
        <v>962.35</v>
      </c>
      <c r="F60">
        <f>MAX(0,D60-E60)</f>
        <v>402.72102480977253</v>
      </c>
      <c r="G60">
        <f>IF(C60-F60&gt;Inputs!$B$6,Inputs!$B$6,MAX(0,C60-F60))</f>
        <v>100</v>
      </c>
      <c r="H60">
        <f>MAX(0,C60-F60-G60)</f>
        <v>223734.96953622345</v>
      </c>
      <c r="I60">
        <f>I59+E60</f>
        <v>60173.159999999996</v>
      </c>
      <c r="J60">
        <f>(D60+G60)/(1+Inputs!$B$9/12)^A60</f>
        <v>1137.9599962015757</v>
      </c>
    </row>
    <row r="61" spans="1:10">
      <c r="A61">
        <v>60</v>
      </c>
      <c r="B61">
        <f>Inputs!$B$9/12</f>
        <v>4.2916666666666667E-3</v>
      </c>
      <c r="C61">
        <f>H60</f>
        <v>223734.96953622345</v>
      </c>
      <c r="D61">
        <f>IF(C61&lt;=0,0,MIN(Inputs!$B$10,C61*(1+B61)))</f>
        <v>1365.0710248097726</v>
      </c>
      <c r="E61">
        <f>ROUND(C61*B61,2)</f>
        <v>960.2</v>
      </c>
      <c r="F61">
        <f>MAX(0,D61-E61)</f>
        <v>404.87102480977251</v>
      </c>
      <c r="G61">
        <f>IF(C61-F61&gt;Inputs!$B$6,Inputs!$B$6,MAX(0,C61-F61))</f>
        <v>100</v>
      </c>
      <c r="H61">
        <f>MAX(0,C61-F61-G61)</f>
        <v>223230.09851141367</v>
      </c>
      <c r="I61">
        <f>I60+E61</f>
        <v>61133.359999999993</v>
      </c>
      <c r="J61">
        <f>(D61+G61)/(1+Inputs!$B$9/12)^A61</f>
        <v>1133.0971210570394</v>
      </c>
    </row>
    <row r="62" spans="1:10">
      <c r="A62">
        <v>61</v>
      </c>
      <c r="B62">
        <f>Inputs!$B$9/12</f>
        <v>4.2916666666666667E-3</v>
      </c>
      <c r="C62">
        <f>H61</f>
        <v>223230.09851141367</v>
      </c>
      <c r="D62">
        <f>IF(C62&lt;=0,0,MIN(Inputs!$B$10,C62*(1+B62)))</f>
        <v>1365.0710248097726</v>
      </c>
      <c r="E62">
        <f>ROUND(C62*B62,2)</f>
        <v>958.03</v>
      </c>
      <c r="F62">
        <f>MAX(0,D62-E62)</f>
        <v>407.04102480977258</v>
      </c>
      <c r="G62">
        <f>IF(C62-F62&gt;Inputs!$B$6,Inputs!$B$6,MAX(0,C62-F62))</f>
        <v>100</v>
      </c>
      <c r="H62">
        <f>MAX(0,C62-F62-G62)</f>
        <v>222723.05748660391</v>
      </c>
      <c r="I62">
        <f>I61+E62</f>
        <v>62091.389999999992</v>
      </c>
      <c r="J62">
        <f>(D62+G62)/(1+Inputs!$B$9/12)^A62</f>
        <v>1128.2550265680188</v>
      </c>
    </row>
    <row r="63" spans="1:10">
      <c r="A63">
        <v>62</v>
      </c>
      <c r="B63">
        <f>Inputs!$B$9/12</f>
        <v>4.2916666666666667E-3</v>
      </c>
      <c r="C63">
        <f>H62</f>
        <v>222723.05748660391</v>
      </c>
      <c r="D63">
        <f>IF(C63&lt;=0,0,MIN(Inputs!$B$10,C63*(1+B63)))</f>
        <v>1365.0710248097726</v>
      </c>
      <c r="E63">
        <f>ROUND(C63*B63,2)</f>
        <v>955.85</v>
      </c>
      <c r="F63">
        <f>MAX(0,D63-E63)</f>
        <v>409.22102480977253</v>
      </c>
      <c r="G63">
        <f>IF(C63-F63&gt;Inputs!$B$6,Inputs!$B$6,MAX(0,C63-F63))</f>
        <v>100</v>
      </c>
      <c r="H63">
        <f>MAX(0,C63-F63-G63)</f>
        <v>222213.83646179413</v>
      </c>
      <c r="I63">
        <f>I62+E63</f>
        <v>63047.239999999991</v>
      </c>
      <c r="J63">
        <f>(D63+G63)/(1+Inputs!$B$9/12)^A63</f>
        <v>1123.4336239319773</v>
      </c>
    </row>
    <row r="64" spans="1:10">
      <c r="A64">
        <v>63</v>
      </c>
      <c r="B64">
        <f>Inputs!$B$9/12</f>
        <v>4.2916666666666667E-3</v>
      </c>
      <c r="C64">
        <f>H63</f>
        <v>222213.83646179413</v>
      </c>
      <c r="D64">
        <f>IF(C64&lt;=0,0,MIN(Inputs!$B$10,C64*(1+B64)))</f>
        <v>1365.0710248097726</v>
      </c>
      <c r="E64">
        <f>ROUND(C64*B64,2)</f>
        <v>953.67</v>
      </c>
      <c r="F64">
        <f>MAX(0,D64-E64)</f>
        <v>411.40102480977259</v>
      </c>
      <c r="G64">
        <f>IF(C64-F64&gt;Inputs!$B$6,Inputs!$B$6,MAX(0,C64-F64))</f>
        <v>100</v>
      </c>
      <c r="H64">
        <f>MAX(0,C64-F64-G64)</f>
        <v>221702.43543698435</v>
      </c>
      <c r="I64">
        <f>I63+E64</f>
        <v>64000.909999999989</v>
      </c>
      <c r="J64">
        <f>(D64+G64)/(1+Inputs!$B$9/12)^A64</f>
        <v>1118.6328247258621</v>
      </c>
    </row>
    <row r="65" spans="1:10">
      <c r="A65">
        <v>64</v>
      </c>
      <c r="B65">
        <f>Inputs!$B$9/12</f>
        <v>4.2916666666666667E-3</v>
      </c>
      <c r="C65">
        <f>H64</f>
        <v>221702.43543698435</v>
      </c>
      <c r="D65">
        <f>IF(C65&lt;=0,0,MIN(Inputs!$B$10,C65*(1+B65)))</f>
        <v>1365.0710248097726</v>
      </c>
      <c r="E65">
        <f>ROUND(C65*B65,2)</f>
        <v>951.47</v>
      </c>
      <c r="F65">
        <f>MAX(0,D65-E65)</f>
        <v>413.60102480977253</v>
      </c>
      <c r="G65">
        <f>IF(C65-F65&gt;Inputs!$B$6,Inputs!$B$6,MAX(0,C65-F65))</f>
        <v>100</v>
      </c>
      <c r="H65">
        <f>MAX(0,C65-F65-G65)</f>
        <v>221188.83441217459</v>
      </c>
      <c r="I65">
        <f>I64+E65</f>
        <v>64952.37999999999</v>
      </c>
      <c r="J65">
        <f>(D65+G65)/(1+Inputs!$B$9/12)^A65</f>
        <v>1113.8525409044805</v>
      </c>
    </row>
    <row r="66" spans="1:10">
      <c r="A66">
        <v>65</v>
      </c>
      <c r="B66">
        <f>Inputs!$B$9/12</f>
        <v>4.2916666666666667E-3</v>
      </c>
      <c r="C66">
        <f>H65</f>
        <v>221188.83441217459</v>
      </c>
      <c r="D66">
        <f>IF(C66&lt;=0,0,MIN(Inputs!$B$10,C66*(1+B66)))</f>
        <v>1365.0710248097726</v>
      </c>
      <c r="E66">
        <f>ROUND(C66*B66,2)</f>
        <v>949.27</v>
      </c>
      <c r="F66">
        <f>MAX(0,D66-E66)</f>
        <v>415.80102480977257</v>
      </c>
      <c r="G66">
        <f>IF(C66-F66&gt;Inputs!$B$6,Inputs!$B$6,MAX(0,C66-F66))</f>
        <v>100</v>
      </c>
      <c r="H66">
        <f>MAX(0,C66-F66-G66)</f>
        <v>220673.03338736482</v>
      </c>
      <c r="I66">
        <f>I65+E66</f>
        <v>65901.649999999994</v>
      </c>
      <c r="J66">
        <f>(D66+G66)/(1+Inputs!$B$9/12)^A66</f>
        <v>1109.0926847988853</v>
      </c>
    </row>
    <row r="67" spans="1:10">
      <c r="A67">
        <v>66</v>
      </c>
      <c r="B67">
        <f>Inputs!$B$9/12</f>
        <v>4.2916666666666667E-3</v>
      </c>
      <c r="C67">
        <f>H66</f>
        <v>220673.03338736482</v>
      </c>
      <c r="D67">
        <f>IF(C67&lt;=0,0,MIN(Inputs!$B$10,C67*(1+B67)))</f>
        <v>1365.0710248097726</v>
      </c>
      <c r="E67">
        <f>ROUND(C67*B67,2)</f>
        <v>947.06</v>
      </c>
      <c r="F67">
        <f>MAX(0,D67-E67)</f>
        <v>418.01102480977261</v>
      </c>
      <c r="G67">
        <f>IF(C67-F67&gt;Inputs!$B$6,Inputs!$B$6,MAX(0,C67-F67))</f>
        <v>100</v>
      </c>
      <c r="H67">
        <f>MAX(0,C67-F67-G67)</f>
        <v>220155.02236255506</v>
      </c>
      <c r="I67">
        <f>I66+E67</f>
        <v>66848.709999999992</v>
      </c>
      <c r="J67">
        <f>(D67+G67)/(1+Inputs!$B$9/12)^A67</f>
        <v>1104.3531691147678</v>
      </c>
    </row>
    <row r="68" spans="1:10">
      <c r="A68">
        <v>67</v>
      </c>
      <c r="B68">
        <f>Inputs!$B$9/12</f>
        <v>4.2916666666666667E-3</v>
      </c>
      <c r="C68">
        <f>H67</f>
        <v>220155.02236255506</v>
      </c>
      <c r="D68">
        <f>IF(C68&lt;=0,0,MIN(Inputs!$B$10,C68*(1+B68)))</f>
        <v>1365.0710248097726</v>
      </c>
      <c r="E68">
        <f>ROUND(C68*B68,2)</f>
        <v>944.83</v>
      </c>
      <c r="F68">
        <f>MAX(0,D68-E68)</f>
        <v>420.24102480977251</v>
      </c>
      <c r="G68">
        <f>IF(C68-F68&gt;Inputs!$B$6,Inputs!$B$6,MAX(0,C68-F68))</f>
        <v>100</v>
      </c>
      <c r="H68">
        <f>MAX(0,C68-F68-G68)</f>
        <v>219634.78133774528</v>
      </c>
      <c r="I68">
        <f>I67+E68</f>
        <v>67793.539999999994</v>
      </c>
      <c r="J68">
        <f>(D68+G68)/(1+Inputs!$B$9/12)^A68</f>
        <v>1099.6339069308565</v>
      </c>
    </row>
    <row r="69" spans="1:10">
      <c r="A69">
        <v>68</v>
      </c>
      <c r="B69">
        <f>Inputs!$B$9/12</f>
        <v>4.2916666666666667E-3</v>
      </c>
      <c r="C69">
        <f>H68</f>
        <v>219634.78133774528</v>
      </c>
      <c r="D69">
        <f>IF(C69&lt;=0,0,MIN(Inputs!$B$10,C69*(1+B69)))</f>
        <v>1365.0710248097726</v>
      </c>
      <c r="E69">
        <f>ROUND(C69*B69,2)</f>
        <v>942.6</v>
      </c>
      <c r="F69">
        <f>MAX(0,D69-E69)</f>
        <v>422.47102480977253</v>
      </c>
      <c r="G69">
        <f>IF(C69-F69&gt;Inputs!$B$6,Inputs!$B$6,MAX(0,C69-F69))</f>
        <v>100</v>
      </c>
      <c r="H69">
        <f>MAX(0,C69-F69-G69)</f>
        <v>219112.3103129355</v>
      </c>
      <c r="I69">
        <f>I68+E69</f>
        <v>68736.14</v>
      </c>
      <c r="J69">
        <f>(D69+G69)/(1+Inputs!$B$9/12)^A69</f>
        <v>1094.9348116973222</v>
      </c>
    </row>
    <row r="70" spans="1:10">
      <c r="A70">
        <v>69</v>
      </c>
      <c r="B70">
        <f>Inputs!$B$9/12</f>
        <v>4.2916666666666667E-3</v>
      </c>
      <c r="C70">
        <f>H69</f>
        <v>219112.3103129355</v>
      </c>
      <c r="D70">
        <f>IF(C70&lt;=0,0,MIN(Inputs!$B$10,C70*(1+B70)))</f>
        <v>1365.0710248097726</v>
      </c>
      <c r="E70">
        <f>ROUND(C70*B70,2)</f>
        <v>940.36</v>
      </c>
      <c r="F70">
        <f>MAX(0,D70-E70)</f>
        <v>424.71102480977254</v>
      </c>
      <c r="G70">
        <f>IF(C70-F70&gt;Inputs!$B$6,Inputs!$B$6,MAX(0,C70-F70))</f>
        <v>100</v>
      </c>
      <c r="H70">
        <f>MAX(0,C70-F70-G70)</f>
        <v>218587.59928812573</v>
      </c>
      <c r="I70">
        <f>I69+E70</f>
        <v>69676.5</v>
      </c>
      <c r="J70">
        <f>(D70+G70)/(1+Inputs!$B$9/12)^A70</f>
        <v>1090.2557972341922</v>
      </c>
    </row>
    <row r="71" spans="1:10">
      <c r="A71">
        <v>70</v>
      </c>
      <c r="B71">
        <f>Inputs!$B$9/12</f>
        <v>4.2916666666666667E-3</v>
      </c>
      <c r="C71">
        <f>H70</f>
        <v>218587.59928812573</v>
      </c>
      <c r="D71">
        <f>IF(C71&lt;=0,0,MIN(Inputs!$B$10,C71*(1+B71)))</f>
        <v>1365.0710248097726</v>
      </c>
      <c r="E71">
        <f>ROUND(C71*B71,2)</f>
        <v>938.11</v>
      </c>
      <c r="F71">
        <f>MAX(0,D71-E71)</f>
        <v>426.96102480977254</v>
      </c>
      <c r="G71">
        <f>IF(C71-F71&gt;Inputs!$B$6,Inputs!$B$6,MAX(0,C71-F71))</f>
        <v>100</v>
      </c>
      <c r="H71">
        <f>MAX(0,C71-F71-G71)</f>
        <v>218060.63826331595</v>
      </c>
      <c r="I71">
        <f>I70+E71</f>
        <v>70614.61</v>
      </c>
      <c r="J71">
        <f>(D71+G71)/(1+Inputs!$B$9/12)^A71</f>
        <v>1085.5967777297685</v>
      </c>
    </row>
    <row r="72" spans="1:10">
      <c r="A72">
        <v>71</v>
      </c>
      <c r="B72">
        <f>Inputs!$B$9/12</f>
        <v>4.2916666666666667E-3</v>
      </c>
      <c r="C72">
        <f>H71</f>
        <v>218060.63826331595</v>
      </c>
      <c r="D72">
        <f>IF(C72&lt;=0,0,MIN(Inputs!$B$10,C72*(1+B72)))</f>
        <v>1365.0710248097726</v>
      </c>
      <c r="E72">
        <f>ROUND(C72*B72,2)</f>
        <v>935.84</v>
      </c>
      <c r="F72">
        <f>MAX(0,D72-E72)</f>
        <v>429.23102480977252</v>
      </c>
      <c r="G72">
        <f>IF(C72-F72&gt;Inputs!$B$6,Inputs!$B$6,MAX(0,C72-F72))</f>
        <v>100</v>
      </c>
      <c r="H72">
        <f>MAX(0,C72-F72-G72)</f>
        <v>217531.40723850619</v>
      </c>
      <c r="I72">
        <f>I71+E72</f>
        <v>71550.45</v>
      </c>
      <c r="J72">
        <f>(D72+G72)/(1+Inputs!$B$9/12)^A72</f>
        <v>1080.9576677390553</v>
      </c>
    </row>
    <row r="73" spans="1:10">
      <c r="A73">
        <v>72</v>
      </c>
      <c r="B73">
        <f>Inputs!$B$9/12</f>
        <v>4.2916666666666667E-3</v>
      </c>
      <c r="C73">
        <f>H72</f>
        <v>217531.40723850619</v>
      </c>
      <c r="D73">
        <f>IF(C73&lt;=0,0,MIN(Inputs!$B$10,C73*(1+B73)))</f>
        <v>1365.0710248097726</v>
      </c>
      <c r="E73">
        <f>ROUND(C73*B73,2)</f>
        <v>933.57</v>
      </c>
      <c r="F73">
        <f>MAX(0,D73-E73)</f>
        <v>431.5010248097725</v>
      </c>
      <c r="G73">
        <f>IF(C73-F73&gt;Inputs!$B$6,Inputs!$B$6,MAX(0,C73-F73))</f>
        <v>100</v>
      </c>
      <c r="H73">
        <f>MAX(0,C73-F73-G73)</f>
        <v>216999.90621369641</v>
      </c>
      <c r="I73">
        <f>I72+E73</f>
        <v>72484.02</v>
      </c>
      <c r="J73">
        <f>(D73+G73)/(1+Inputs!$B$9/12)^A73</f>
        <v>1076.3383821821901</v>
      </c>
    </row>
    <row r="74" spans="1:10">
      <c r="A74">
        <v>73</v>
      </c>
      <c r="B74">
        <f>Inputs!$B$9/12</f>
        <v>4.2916666666666667E-3</v>
      </c>
      <c r="C74">
        <f>H73</f>
        <v>216999.90621369641</v>
      </c>
      <c r="D74">
        <f>IF(C74&lt;=0,0,MIN(Inputs!$B$10,C74*(1+B74)))</f>
        <v>1365.0710248097726</v>
      </c>
      <c r="E74">
        <f>ROUND(C74*B74,2)</f>
        <v>931.29</v>
      </c>
      <c r="F74">
        <f>MAX(0,D74-E74)</f>
        <v>433.78102480977259</v>
      </c>
      <c r="G74">
        <f>IF(C74-F74&gt;Inputs!$B$6,Inputs!$B$6,MAX(0,C74-F74))</f>
        <v>100</v>
      </c>
      <c r="H74">
        <f>MAX(0,C74-F74-G74)</f>
        <v>216466.12518888662</v>
      </c>
      <c r="I74">
        <f>I73+E74</f>
        <v>73415.31</v>
      </c>
      <c r="J74">
        <f>(D74+G74)/(1+Inputs!$B$9/12)^A74</f>
        <v>1071.7388363428852</v>
      </c>
    </row>
    <row r="75" spans="1:10">
      <c r="A75">
        <v>74</v>
      </c>
      <c r="B75">
        <f>Inputs!$B$9/12</f>
        <v>4.2916666666666667E-3</v>
      </c>
      <c r="C75">
        <f>H74</f>
        <v>216466.12518888662</v>
      </c>
      <c r="D75">
        <f>IF(C75&lt;=0,0,MIN(Inputs!$B$10,C75*(1+B75)))</f>
        <v>1365.0710248097726</v>
      </c>
      <c r="E75">
        <f>ROUND(C75*B75,2)</f>
        <v>929</v>
      </c>
      <c r="F75">
        <f>MAX(0,D75-E75)</f>
        <v>436.07102480977255</v>
      </c>
      <c r="G75">
        <f>IF(C75-F75&gt;Inputs!$B$6,Inputs!$B$6,MAX(0,C75-F75))</f>
        <v>100</v>
      </c>
      <c r="H75">
        <f>MAX(0,C75-F75-G75)</f>
        <v>215930.05416407686</v>
      </c>
      <c r="I75">
        <f>I74+E75</f>
        <v>74344.31</v>
      </c>
      <c r="J75">
        <f>(D75+G75)/(1+Inputs!$B$9/12)^A75</f>
        <v>1067.1589458668734</v>
      </c>
    </row>
    <row r="76" spans="1:10">
      <c r="A76">
        <v>75</v>
      </c>
      <c r="B76">
        <f>Inputs!$B$9/12</f>
        <v>4.2916666666666667E-3</v>
      </c>
      <c r="C76">
        <f>H75</f>
        <v>215930.05416407686</v>
      </c>
      <c r="D76">
        <f>IF(C76&lt;=0,0,MIN(Inputs!$B$10,C76*(1+B76)))</f>
        <v>1365.0710248097726</v>
      </c>
      <c r="E76">
        <f>ROUND(C76*B76,2)</f>
        <v>926.7</v>
      </c>
      <c r="F76">
        <f>MAX(0,D76-E76)</f>
        <v>438.37102480977251</v>
      </c>
      <c r="G76">
        <f>IF(C76-F76&gt;Inputs!$B$6,Inputs!$B$6,MAX(0,C76-F76))</f>
        <v>100</v>
      </c>
      <c r="H76">
        <f>MAX(0,C76-F76-G76)</f>
        <v>215391.68313926709</v>
      </c>
      <c r="I76">
        <f>I75+E76</f>
        <v>75271.009999999995</v>
      </c>
      <c r="J76">
        <f>(D76+G76)/(1+Inputs!$B$9/12)^A76</f>
        <v>1062.59862676036</v>
      </c>
    </row>
    <row r="77" spans="1:10">
      <c r="A77">
        <v>76</v>
      </c>
      <c r="B77">
        <f>Inputs!$B$9/12</f>
        <v>4.2916666666666667E-3</v>
      </c>
      <c r="C77">
        <f>H76</f>
        <v>215391.68313926709</v>
      </c>
      <c r="D77">
        <f>IF(C77&lt;=0,0,MIN(Inputs!$B$10,C77*(1+B77)))</f>
        <v>1365.0710248097726</v>
      </c>
      <c r="E77">
        <f>ROUND(C77*B77,2)</f>
        <v>924.39</v>
      </c>
      <c r="F77">
        <f>MAX(0,D77-E77)</f>
        <v>440.68102480977257</v>
      </c>
      <c r="G77">
        <f>IF(C77-F77&gt;Inputs!$B$6,Inputs!$B$6,MAX(0,C77-F77))</f>
        <v>100</v>
      </c>
      <c r="H77">
        <f>MAX(0,C77-F77-G77)</f>
        <v>214851.00211445731</v>
      </c>
      <c r="I77">
        <f>I76+E77</f>
        <v>76195.399999999994</v>
      </c>
      <c r="J77">
        <f>(D77+G77)/(1+Inputs!$B$9/12)^A77</f>
        <v>1058.0577953884847</v>
      </c>
    </row>
    <row r="78" spans="1:10">
      <c r="A78">
        <v>77</v>
      </c>
      <c r="B78">
        <f>Inputs!$B$9/12</f>
        <v>4.2916666666666667E-3</v>
      </c>
      <c r="C78">
        <f>H77</f>
        <v>214851.00211445731</v>
      </c>
      <c r="D78">
        <f>IF(C78&lt;=0,0,MIN(Inputs!$B$10,C78*(1+B78)))</f>
        <v>1365.0710248097726</v>
      </c>
      <c r="E78">
        <f>ROUND(C78*B78,2)</f>
        <v>922.07</v>
      </c>
      <c r="F78">
        <f>MAX(0,D78-E78)</f>
        <v>443.0010248097725</v>
      </c>
      <c r="G78">
        <f>IF(C78-F78&gt;Inputs!$B$6,Inputs!$B$6,MAX(0,C78-F78))</f>
        <v>100</v>
      </c>
      <c r="H78">
        <f>MAX(0,C78-F78-G78)</f>
        <v>214308.00108964753</v>
      </c>
      <c r="I78">
        <f>I77+E78</f>
        <v>77117.47</v>
      </c>
      <c r="J78">
        <f>(D78+G78)/(1+Inputs!$B$9/12)^A78</f>
        <v>1053.5363684737847</v>
      </c>
    </row>
    <row r="79" spans="1:10">
      <c r="A79">
        <v>78</v>
      </c>
      <c r="B79">
        <f>Inputs!$B$9/12</f>
        <v>4.2916666666666667E-3</v>
      </c>
      <c r="C79">
        <f>H78</f>
        <v>214308.00108964753</v>
      </c>
      <c r="D79">
        <f>IF(C79&lt;=0,0,MIN(Inputs!$B$10,C79*(1+B79)))</f>
        <v>1365.0710248097726</v>
      </c>
      <c r="E79">
        <f>ROUND(C79*B79,2)</f>
        <v>919.74</v>
      </c>
      <c r="F79">
        <f>MAX(0,D79-E79)</f>
        <v>445.33102480977254</v>
      </c>
      <c r="G79">
        <f>IF(C79-F79&gt;Inputs!$B$6,Inputs!$B$6,MAX(0,C79-F79))</f>
        <v>100</v>
      </c>
      <c r="H79">
        <f>MAX(0,C79-F79-G79)</f>
        <v>213762.67006483776</v>
      </c>
      <c r="I79">
        <f>I78+E79</f>
        <v>78037.210000000006</v>
      </c>
      <c r="J79">
        <f>(D79+G79)/(1+Inputs!$B$9/12)^A79</f>
        <v>1049.0342630946705</v>
      </c>
    </row>
    <row r="80" spans="1:10">
      <c r="A80">
        <v>79</v>
      </c>
      <c r="B80">
        <f>Inputs!$B$9/12</f>
        <v>4.2916666666666667E-3</v>
      </c>
      <c r="C80">
        <f>H79</f>
        <v>213762.67006483776</v>
      </c>
      <c r="D80">
        <f>IF(C80&lt;=0,0,MIN(Inputs!$B$10,C80*(1+B80)))</f>
        <v>1365.0710248097726</v>
      </c>
      <c r="E80">
        <f>ROUND(C80*B80,2)</f>
        <v>917.4</v>
      </c>
      <c r="F80">
        <f>MAX(0,D80-E80)</f>
        <v>447.67102480977258</v>
      </c>
      <c r="G80">
        <f>IF(C80-F80&gt;Inputs!$B$6,Inputs!$B$6,MAX(0,C80-F80))</f>
        <v>100</v>
      </c>
      <c r="H80">
        <f>MAX(0,C80-F80-G80)</f>
        <v>213214.99904002799</v>
      </c>
      <c r="I80">
        <f>I79+E80</f>
        <v>78954.61</v>
      </c>
      <c r="J80">
        <f>(D80+G80)/(1+Inputs!$B$9/12)^A80</f>
        <v>1044.5513966839019</v>
      </c>
    </row>
    <row r="81" spans="1:10">
      <c r="A81">
        <v>80</v>
      </c>
      <c r="B81">
        <f>Inputs!$B$9/12</f>
        <v>4.2916666666666667E-3</v>
      </c>
      <c r="C81">
        <f>H80</f>
        <v>213214.99904002799</v>
      </c>
      <c r="D81">
        <f>IF(C81&lt;=0,0,MIN(Inputs!$B$10,C81*(1+B81)))</f>
        <v>1365.0710248097726</v>
      </c>
      <c r="E81">
        <f>ROUND(C81*B81,2)</f>
        <v>915.05</v>
      </c>
      <c r="F81">
        <f>MAX(0,D81-E81)</f>
        <v>450.0210248097726</v>
      </c>
      <c r="G81">
        <f>IF(C81-F81&gt;Inputs!$B$6,Inputs!$B$6,MAX(0,C81-F81))</f>
        <v>100</v>
      </c>
      <c r="H81">
        <f>MAX(0,C81-F81-G81)</f>
        <v>212664.97801521822</v>
      </c>
      <c r="I81">
        <f>I80+E81</f>
        <v>79869.66</v>
      </c>
      <c r="J81">
        <f>(D81+G81)/(1+Inputs!$B$9/12)^A81</f>
        <v>1040.0876870270774</v>
      </c>
    </row>
    <row r="82" spans="1:10">
      <c r="A82">
        <v>81</v>
      </c>
      <c r="B82">
        <f>Inputs!$B$9/12</f>
        <v>4.2916666666666667E-3</v>
      </c>
      <c r="C82">
        <f>H81</f>
        <v>212664.97801521822</v>
      </c>
      <c r="D82">
        <f>IF(C82&lt;=0,0,MIN(Inputs!$B$10,C82*(1+B82)))</f>
        <v>1365.0710248097726</v>
      </c>
      <c r="E82">
        <f>ROUND(C82*B82,2)</f>
        <v>912.69</v>
      </c>
      <c r="F82">
        <f>MAX(0,D82-E82)</f>
        <v>452.3810248097725</v>
      </c>
      <c r="G82">
        <f>IF(C82-F82&gt;Inputs!$B$6,Inputs!$B$6,MAX(0,C82-F82))</f>
        <v>100</v>
      </c>
      <c r="H82">
        <f>MAX(0,C82-F82-G82)</f>
        <v>212112.59699040843</v>
      </c>
      <c r="I82">
        <f>I81+E82</f>
        <v>80782.350000000006</v>
      </c>
      <c r="J82">
        <f>(D82+G82)/(1+Inputs!$B$9/12)^A82</f>
        <v>1035.6430522611233</v>
      </c>
    </row>
    <row r="83" spans="1:10">
      <c r="A83">
        <v>82</v>
      </c>
      <c r="B83">
        <f>Inputs!$B$9/12</f>
        <v>4.2916666666666667E-3</v>
      </c>
      <c r="C83">
        <f>H82</f>
        <v>212112.59699040843</v>
      </c>
      <c r="D83">
        <f>IF(C83&lt;=0,0,MIN(Inputs!$B$10,C83*(1+B83)))</f>
        <v>1365.0710248097726</v>
      </c>
      <c r="E83">
        <f>ROUND(C83*B83,2)</f>
        <v>910.32</v>
      </c>
      <c r="F83">
        <f>MAX(0,D83-E83)</f>
        <v>454.7510248097725</v>
      </c>
      <c r="G83">
        <f>IF(C83-F83&gt;Inputs!$B$6,Inputs!$B$6,MAX(0,C83-F83))</f>
        <v>100</v>
      </c>
      <c r="H83">
        <f>MAX(0,C83-F83-G83)</f>
        <v>211557.84596559865</v>
      </c>
      <c r="I83">
        <f>I82+E83</f>
        <v>81692.670000000013</v>
      </c>
      <c r="J83">
        <f>(D83+G83)/(1+Inputs!$B$9/12)^A83</f>
        <v>1031.2174108727945</v>
      </c>
    </row>
    <row r="84" spans="1:10">
      <c r="A84">
        <v>83</v>
      </c>
      <c r="B84">
        <f>Inputs!$B$9/12</f>
        <v>4.2916666666666667E-3</v>
      </c>
      <c r="C84">
        <f>H83</f>
        <v>211557.84596559865</v>
      </c>
      <c r="D84">
        <f>IF(C84&lt;=0,0,MIN(Inputs!$B$10,C84*(1+B84)))</f>
        <v>1365.0710248097726</v>
      </c>
      <c r="E84">
        <f>ROUND(C84*B84,2)</f>
        <v>907.94</v>
      </c>
      <c r="F84">
        <f>MAX(0,D84-E84)</f>
        <v>457.1310248097725</v>
      </c>
      <c r="G84">
        <f>IF(C84-F84&gt;Inputs!$B$6,Inputs!$B$6,MAX(0,C84-F84))</f>
        <v>100</v>
      </c>
      <c r="H84">
        <f>MAX(0,C84-F84-G84)</f>
        <v>211000.71494078886</v>
      </c>
      <c r="I84">
        <f>I83+E84</f>
        <v>82600.610000000015</v>
      </c>
      <c r="J84">
        <f>(D84+G84)/(1+Inputs!$B$9/12)^A84</f>
        <v>1026.8106816971776</v>
      </c>
    </row>
    <row r="85" spans="1:10">
      <c r="A85">
        <v>84</v>
      </c>
      <c r="B85">
        <f>Inputs!$B$9/12</f>
        <v>4.2916666666666667E-3</v>
      </c>
      <c r="C85">
        <f>H84</f>
        <v>211000.71494078886</v>
      </c>
      <c r="D85">
        <f>IF(C85&lt;=0,0,MIN(Inputs!$B$10,C85*(1+B85)))</f>
        <v>1365.0710248097726</v>
      </c>
      <c r="E85">
        <f>ROUND(C85*B85,2)</f>
        <v>905.54</v>
      </c>
      <c r="F85">
        <f>MAX(0,D85-E85)</f>
        <v>459.53102480977259</v>
      </c>
      <c r="G85">
        <f>IF(C85-F85&gt;Inputs!$B$6,Inputs!$B$6,MAX(0,C85-F85))</f>
        <v>100</v>
      </c>
      <c r="H85">
        <f>MAX(0,C85-F85-G85)</f>
        <v>210441.18391597908</v>
      </c>
      <c r="I85">
        <f>I84+E85</f>
        <v>83506.150000000009</v>
      </c>
      <c r="J85">
        <f>(D85+G85)/(1+Inputs!$B$9/12)^A85</f>
        <v>1022.4227839162039</v>
      </c>
    </row>
    <row r="86" spans="1:10">
      <c r="A86">
        <v>85</v>
      </c>
      <c r="B86">
        <f>Inputs!$B$9/12</f>
        <v>4.2916666666666667E-3</v>
      </c>
      <c r="C86">
        <f>H85</f>
        <v>210441.18391597908</v>
      </c>
      <c r="D86">
        <f>IF(C86&lt;=0,0,MIN(Inputs!$B$10,C86*(1+B86)))</f>
        <v>1365.0710248097726</v>
      </c>
      <c r="E86">
        <f>ROUND(C86*B86,2)</f>
        <v>903.14</v>
      </c>
      <c r="F86">
        <f>MAX(0,D86-E86)</f>
        <v>461.93102480977257</v>
      </c>
      <c r="G86">
        <f>IF(C86-F86&gt;Inputs!$B$6,Inputs!$B$6,MAX(0,C86-F86))</f>
        <v>100</v>
      </c>
      <c r="H86">
        <f>MAX(0,C86-F86-G86)</f>
        <v>209879.25289116931</v>
      </c>
      <c r="I86">
        <f>I85+E86</f>
        <v>84409.290000000008</v>
      </c>
      <c r="J86">
        <f>(D86+G86)/(1+Inputs!$B$9/12)^A86</f>
        <v>1018.053637057167</v>
      </c>
    </row>
    <row r="87" spans="1:10">
      <c r="A87">
        <v>86</v>
      </c>
      <c r="B87">
        <f>Inputs!$B$9/12</f>
        <v>4.2916666666666667E-3</v>
      </c>
      <c r="C87">
        <f>H86</f>
        <v>209879.25289116931</v>
      </c>
      <c r="D87">
        <f>IF(C87&lt;=0,0,MIN(Inputs!$B$10,C87*(1+B87)))</f>
        <v>1365.0710248097726</v>
      </c>
      <c r="E87">
        <f>ROUND(C87*B87,2)</f>
        <v>900.73</v>
      </c>
      <c r="F87">
        <f>MAX(0,D87-E87)</f>
        <v>464.34102480977253</v>
      </c>
      <c r="G87">
        <f>IF(C87-F87&gt;Inputs!$B$6,Inputs!$B$6,MAX(0,C87-F87))</f>
        <v>100</v>
      </c>
      <c r="H87">
        <f>MAX(0,C87-F87-G87)</f>
        <v>209314.91186635953</v>
      </c>
      <c r="I87">
        <f>I86+E87</f>
        <v>85310.02</v>
      </c>
      <c r="J87">
        <f>(D87+G87)/(1+Inputs!$B$9/12)^A87</f>
        <v>1013.7031609912462</v>
      </c>
    </row>
    <row r="88" spans="1:10">
      <c r="A88">
        <v>87</v>
      </c>
      <c r="B88">
        <f>Inputs!$B$9/12</f>
        <v>4.2916666666666667E-3</v>
      </c>
      <c r="C88">
        <f>H87</f>
        <v>209314.91186635953</v>
      </c>
      <c r="D88">
        <f>IF(C88&lt;=0,0,MIN(Inputs!$B$10,C88*(1+B88)))</f>
        <v>1365.0710248097726</v>
      </c>
      <c r="E88">
        <f>ROUND(C88*B88,2)</f>
        <v>898.31</v>
      </c>
      <c r="F88">
        <f>MAX(0,D88-E88)</f>
        <v>466.76102480977261</v>
      </c>
      <c r="G88">
        <f>IF(C88-F88&gt;Inputs!$B$6,Inputs!$B$6,MAX(0,C88-F88))</f>
        <v>100</v>
      </c>
      <c r="H88">
        <f>MAX(0,C88-F88-G88)</f>
        <v>208748.15084154977</v>
      </c>
      <c r="I88">
        <f>I87+E88</f>
        <v>86208.33</v>
      </c>
      <c r="J88">
        <f>(D88+G88)/(1+Inputs!$B$9/12)^A88</f>
        <v>1009.3712759320379</v>
      </c>
    </row>
    <row r="89" spans="1:10">
      <c r="A89">
        <v>88</v>
      </c>
      <c r="B89">
        <f>Inputs!$B$9/12</f>
        <v>4.2916666666666667E-3</v>
      </c>
      <c r="C89">
        <f>H88</f>
        <v>208748.15084154977</v>
      </c>
      <c r="D89">
        <f>IF(C89&lt;=0,0,MIN(Inputs!$B$10,C89*(1+B89)))</f>
        <v>1365.0710248097726</v>
      </c>
      <c r="E89">
        <f>ROUND(C89*B89,2)</f>
        <v>895.88</v>
      </c>
      <c r="F89">
        <f>MAX(0,D89-E89)</f>
        <v>469.19102480977256</v>
      </c>
      <c r="G89">
        <f>IF(C89-F89&gt;Inputs!$B$6,Inputs!$B$6,MAX(0,C89-F89))</f>
        <v>100</v>
      </c>
      <c r="H89">
        <f>MAX(0,C89-F89-G89)</f>
        <v>208178.95981673998</v>
      </c>
      <c r="I89">
        <f>I88+E89</f>
        <v>87104.21</v>
      </c>
      <c r="J89">
        <f>(D89+G89)/(1+Inputs!$B$9/12)^A89</f>
        <v>1005.0579024340917</v>
      </c>
    </row>
    <row r="90" spans="1:10">
      <c r="A90">
        <v>89</v>
      </c>
      <c r="B90">
        <f>Inputs!$B$9/12</f>
        <v>4.2916666666666667E-3</v>
      </c>
      <c r="C90">
        <f>H89</f>
        <v>208178.95981673998</v>
      </c>
      <c r="D90">
        <f>IF(C90&lt;=0,0,MIN(Inputs!$B$10,C90*(1+B90)))</f>
        <v>1365.0710248097726</v>
      </c>
      <c r="E90">
        <f>ROUND(C90*B90,2)</f>
        <v>893.43</v>
      </c>
      <c r="F90">
        <f>MAX(0,D90-E90)</f>
        <v>471.6410248097726</v>
      </c>
      <c r="G90">
        <f>IF(C90-F90&gt;Inputs!$B$6,Inputs!$B$6,MAX(0,C90-F90))</f>
        <v>100</v>
      </c>
      <c r="H90">
        <f>MAX(0,C90-F90-G90)</f>
        <v>207607.31879193021</v>
      </c>
      <c r="I90">
        <f>I89+E90</f>
        <v>87997.64</v>
      </c>
      <c r="J90">
        <f>(D90+G90)/(1+Inputs!$B$9/12)^A90</f>
        <v>1000.7629613914534</v>
      </c>
    </row>
    <row r="91" spans="1:10">
      <c r="A91">
        <v>90</v>
      </c>
      <c r="B91">
        <f>Inputs!$B$9/12</f>
        <v>4.2916666666666667E-3</v>
      </c>
      <c r="C91">
        <f>H90</f>
        <v>207607.31879193021</v>
      </c>
      <c r="D91">
        <f>IF(C91&lt;=0,0,MIN(Inputs!$B$10,C91*(1+B91)))</f>
        <v>1365.0710248097726</v>
      </c>
      <c r="E91">
        <f>ROUND(C91*B91,2)</f>
        <v>890.98</v>
      </c>
      <c r="F91">
        <f>MAX(0,D91-E91)</f>
        <v>474.09102480977253</v>
      </c>
      <c r="G91">
        <f>IF(C91-F91&gt;Inputs!$B$6,Inputs!$B$6,MAX(0,C91-F91))</f>
        <v>100</v>
      </c>
      <c r="H91">
        <f>MAX(0,C91-F91-G91)</f>
        <v>207033.22776712044</v>
      </c>
      <c r="I91">
        <f>I90+E91</f>
        <v>88888.62</v>
      </c>
      <c r="J91">
        <f>(D91+G91)/(1+Inputs!$B$9/12)^A91</f>
        <v>996.4863740362149</v>
      </c>
    </row>
    <row r="92" spans="1:10">
      <c r="A92">
        <v>91</v>
      </c>
      <c r="B92">
        <f>Inputs!$B$9/12</f>
        <v>4.2916666666666667E-3</v>
      </c>
      <c r="C92">
        <f>H91</f>
        <v>207033.22776712044</v>
      </c>
      <c r="D92">
        <f>IF(C92&lt;=0,0,MIN(Inputs!$B$10,C92*(1+B92)))</f>
        <v>1365.0710248097726</v>
      </c>
      <c r="E92">
        <f>ROUND(C92*B92,2)</f>
        <v>888.52</v>
      </c>
      <c r="F92">
        <f>MAX(0,D92-E92)</f>
        <v>476.55102480977257</v>
      </c>
      <c r="G92">
        <f>IF(C92-F92&gt;Inputs!$B$6,Inputs!$B$6,MAX(0,C92-F92))</f>
        <v>100</v>
      </c>
      <c r="H92">
        <f>MAX(0,C92-F92-G92)</f>
        <v>206456.67674231066</v>
      </c>
      <c r="I92">
        <f>I91+E92</f>
        <v>89777.14</v>
      </c>
      <c r="J92">
        <f>(D92+G92)/(1+Inputs!$B$9/12)^A92</f>
        <v>992.22806193706822</v>
      </c>
    </row>
    <row r="93" spans="1:10">
      <c r="A93">
        <v>92</v>
      </c>
      <c r="B93">
        <f>Inputs!$B$9/12</f>
        <v>4.2916666666666667E-3</v>
      </c>
      <c r="C93">
        <f>H92</f>
        <v>206456.67674231066</v>
      </c>
      <c r="D93">
        <f>IF(C93&lt;=0,0,MIN(Inputs!$B$10,C93*(1+B93)))</f>
        <v>1365.0710248097726</v>
      </c>
      <c r="E93">
        <f>ROUND(C93*B93,2)</f>
        <v>886.04</v>
      </c>
      <c r="F93">
        <f>MAX(0,D93-E93)</f>
        <v>479.03102480977259</v>
      </c>
      <c r="G93">
        <f>IF(C93-F93&gt;Inputs!$B$6,Inputs!$B$6,MAX(0,C93-F93))</f>
        <v>100</v>
      </c>
      <c r="H93">
        <f>MAX(0,C93-F93-G93)</f>
        <v>205877.64571750088</v>
      </c>
      <c r="I93">
        <f>I92+E93</f>
        <v>90663.18</v>
      </c>
      <c r="J93">
        <f>(D93+G93)/(1+Inputs!$B$9/12)^A93</f>
        <v>987.98794699786913</v>
      </c>
    </row>
    <row r="94" spans="1:10">
      <c r="A94">
        <v>93</v>
      </c>
      <c r="B94">
        <f>Inputs!$B$9/12</f>
        <v>4.2916666666666667E-3</v>
      </c>
      <c r="C94">
        <f>H93</f>
        <v>205877.64571750088</v>
      </c>
      <c r="D94">
        <f>IF(C94&lt;=0,0,MIN(Inputs!$B$10,C94*(1+B94)))</f>
        <v>1365.0710248097726</v>
      </c>
      <c r="E94">
        <f>ROUND(C94*B94,2)</f>
        <v>883.56</v>
      </c>
      <c r="F94">
        <f>MAX(0,D94-E94)</f>
        <v>481.51102480977261</v>
      </c>
      <c r="G94">
        <f>IF(C94-F94&gt;Inputs!$B$6,Inputs!$B$6,MAX(0,C94-F94))</f>
        <v>100</v>
      </c>
      <c r="H94">
        <f>MAX(0,C94-F94-G94)</f>
        <v>205296.13469269112</v>
      </c>
      <c r="I94">
        <f>I93+E94</f>
        <v>91546.739999999991</v>
      </c>
      <c r="J94">
        <f>(D94+G94)/(1+Inputs!$B$9/12)^A94</f>
        <v>983.7659514562032</v>
      </c>
    </row>
    <row r="95" spans="1:10">
      <c r="A95">
        <v>94</v>
      </c>
      <c r="B95">
        <f>Inputs!$B$9/12</f>
        <v>4.2916666666666667E-3</v>
      </c>
      <c r="C95">
        <f>H94</f>
        <v>205296.13469269112</v>
      </c>
      <c r="D95">
        <f>IF(C95&lt;=0,0,MIN(Inputs!$B$10,C95*(1+B95)))</f>
        <v>1365.0710248097726</v>
      </c>
      <c r="E95">
        <f>ROUND(C95*B95,2)</f>
        <v>881.06</v>
      </c>
      <c r="F95">
        <f>MAX(0,D95-E95)</f>
        <v>484.01102480977261</v>
      </c>
      <c r="G95">
        <f>IF(C95-F95&gt;Inputs!$B$6,Inputs!$B$6,MAX(0,C95-F95))</f>
        <v>100</v>
      </c>
      <c r="H95">
        <f>MAX(0,C95-F95-G95)</f>
        <v>204712.12366788136</v>
      </c>
      <c r="I95">
        <f>I94+E95</f>
        <v>92427.799999999988</v>
      </c>
      <c r="J95">
        <f>(D95+G95)/(1+Inputs!$B$9/12)^A95</f>
        <v>979.56199788195977</v>
      </c>
    </row>
    <row r="96" spans="1:10">
      <c r="A96">
        <v>95</v>
      </c>
      <c r="B96">
        <f>Inputs!$B$9/12</f>
        <v>4.2916666666666667E-3</v>
      </c>
      <c r="C96">
        <f>H95</f>
        <v>204712.12366788136</v>
      </c>
      <c r="D96">
        <f>IF(C96&lt;=0,0,MIN(Inputs!$B$10,C96*(1+B96)))</f>
        <v>1365.0710248097726</v>
      </c>
      <c r="E96">
        <f>ROUND(C96*B96,2)</f>
        <v>878.56</v>
      </c>
      <c r="F96">
        <f>MAX(0,D96-E96)</f>
        <v>486.51102480977261</v>
      </c>
      <c r="G96">
        <f>IF(C96-F96&gt;Inputs!$B$6,Inputs!$B$6,MAX(0,C96-F96))</f>
        <v>100</v>
      </c>
      <c r="H96">
        <f>MAX(0,C96-F96-G96)</f>
        <v>204125.6126430716</v>
      </c>
      <c r="I96">
        <f>I95+E96</f>
        <v>93306.359999999986</v>
      </c>
      <c r="J96">
        <f>(D96+G96)/(1+Inputs!$B$9/12)^A96</f>
        <v>975.37600917591305</v>
      </c>
    </row>
    <row r="97" spans="1:10">
      <c r="A97">
        <v>96</v>
      </c>
      <c r="B97">
        <f>Inputs!$B$9/12</f>
        <v>4.2916666666666667E-3</v>
      </c>
      <c r="C97">
        <f>H96</f>
        <v>204125.6126430716</v>
      </c>
      <c r="D97">
        <f>IF(C97&lt;=0,0,MIN(Inputs!$B$10,C97*(1+B97)))</f>
        <v>1365.0710248097726</v>
      </c>
      <c r="E97">
        <f>ROUND(C97*B97,2)</f>
        <v>876.04</v>
      </c>
      <c r="F97">
        <f>MAX(0,D97-E97)</f>
        <v>489.03102480977259</v>
      </c>
      <c r="G97">
        <f>IF(C97-F97&gt;Inputs!$B$6,Inputs!$B$6,MAX(0,C97-F97))</f>
        <v>100</v>
      </c>
      <c r="H97">
        <f>MAX(0,C97-F97-G97)</f>
        <v>203536.58161826181</v>
      </c>
      <c r="I97">
        <f>I96+E97</f>
        <v>94182.39999999998</v>
      </c>
      <c r="J97">
        <f>(D97+G97)/(1+Inputs!$B$9/12)^A97</f>
        <v>971.20790856830752</v>
      </c>
    </row>
    <row r="98" spans="1:10">
      <c r="A98">
        <v>97</v>
      </c>
      <c r="B98">
        <f>Inputs!$B$9/12</f>
        <v>4.2916666666666667E-3</v>
      </c>
      <c r="C98">
        <f>H97</f>
        <v>203536.58161826181</v>
      </c>
      <c r="D98">
        <f>IF(C98&lt;=0,0,MIN(Inputs!$B$10,C98*(1+B98)))</f>
        <v>1365.0710248097726</v>
      </c>
      <c r="E98">
        <f>ROUND(C98*B98,2)</f>
        <v>873.51</v>
      </c>
      <c r="F98">
        <f>MAX(0,D98-E98)</f>
        <v>491.56102480977256</v>
      </c>
      <c r="G98">
        <f>IF(C98-F98&gt;Inputs!$B$6,Inputs!$B$6,MAX(0,C98-F98))</f>
        <v>100</v>
      </c>
      <c r="H98">
        <f>MAX(0,C98-F98-G98)</f>
        <v>202945.02059345203</v>
      </c>
      <c r="I98">
        <f>I97+E98</f>
        <v>95055.909999999974</v>
      </c>
      <c r="J98">
        <f>(D98+G98)/(1+Inputs!$B$9/12)^A98</f>
        <v>967.05761961744952</v>
      </c>
    </row>
    <row r="99" spans="1:10">
      <c r="A99">
        <v>98</v>
      </c>
      <c r="B99">
        <f>Inputs!$B$9/12</f>
        <v>4.2916666666666667E-3</v>
      </c>
      <c r="C99">
        <f>H98</f>
        <v>202945.02059345203</v>
      </c>
      <c r="D99">
        <f>IF(C99&lt;=0,0,MIN(Inputs!$B$10,C99*(1+B99)))</f>
        <v>1365.0710248097726</v>
      </c>
      <c r="E99">
        <f>ROUND(C99*B99,2)</f>
        <v>870.97</v>
      </c>
      <c r="F99">
        <f>MAX(0,D99-E99)</f>
        <v>494.10102480977253</v>
      </c>
      <c r="G99">
        <f>IF(C99-F99&gt;Inputs!$B$6,Inputs!$B$6,MAX(0,C99-F99))</f>
        <v>100</v>
      </c>
      <c r="H99">
        <f>MAX(0,C99-F99-G99)</f>
        <v>202350.91956864228</v>
      </c>
      <c r="I99">
        <f>I98+E99</f>
        <v>95926.879999999976</v>
      </c>
      <c r="J99">
        <f>(D99+G99)/(1+Inputs!$B$9/12)^A99</f>
        <v>962.92506620830534</v>
      </c>
    </row>
    <row r="100" spans="1:10">
      <c r="A100">
        <v>99</v>
      </c>
      <c r="B100">
        <f>Inputs!$B$9/12</f>
        <v>4.2916666666666667E-3</v>
      </c>
      <c r="C100">
        <f>H99</f>
        <v>202350.91956864228</v>
      </c>
      <c r="D100">
        <f>IF(C100&lt;=0,0,MIN(Inputs!$B$10,C100*(1+B100)))</f>
        <v>1365.0710248097726</v>
      </c>
      <c r="E100">
        <f>ROUND(C100*B100,2)</f>
        <v>868.42</v>
      </c>
      <c r="F100">
        <f>MAX(0,D100-E100)</f>
        <v>496.65102480977259</v>
      </c>
      <c r="G100">
        <f>IF(C100-F100&gt;Inputs!$B$6,Inputs!$B$6,MAX(0,C100-F100))</f>
        <v>100</v>
      </c>
      <c r="H100">
        <f>MAX(0,C100-F100-G100)</f>
        <v>201754.2685438325</v>
      </c>
      <c r="I100">
        <f>I99+E100</f>
        <v>96795.299999999974</v>
      </c>
      <c r="J100">
        <f>(D100+G100)/(1+Inputs!$B$9/12)^A100</f>
        <v>958.81017255110714</v>
      </c>
    </row>
    <row r="101" spans="1:10">
      <c r="A101">
        <v>100</v>
      </c>
      <c r="B101">
        <f>Inputs!$B$9/12</f>
        <v>4.2916666666666667E-3</v>
      </c>
      <c r="C101">
        <f>H100</f>
        <v>201754.2685438325</v>
      </c>
      <c r="D101">
        <f>IF(C101&lt;=0,0,MIN(Inputs!$B$10,C101*(1+B101)))</f>
        <v>1365.0710248097726</v>
      </c>
      <c r="E101">
        <f>ROUND(C101*B101,2)</f>
        <v>865.86</v>
      </c>
      <c r="F101">
        <f>MAX(0,D101-E101)</f>
        <v>499.21102480977254</v>
      </c>
      <c r="G101">
        <f>IF(C101-F101&gt;Inputs!$B$6,Inputs!$B$6,MAX(0,C101-F101))</f>
        <v>100</v>
      </c>
      <c r="H101">
        <f>MAX(0,C101-F101-G101)</f>
        <v>201155.05751902272</v>
      </c>
      <c r="I101">
        <f>I100+E101</f>
        <v>97661.159999999974</v>
      </c>
      <c r="J101">
        <f>(D101+G101)/(1+Inputs!$B$9/12)^A101</f>
        <v>954.71286317995975</v>
      </c>
    </row>
    <row r="102" spans="1:10">
      <c r="A102">
        <v>101</v>
      </c>
      <c r="B102">
        <f>Inputs!$B$9/12</f>
        <v>4.2916666666666667E-3</v>
      </c>
      <c r="C102">
        <f>H101</f>
        <v>201155.05751902272</v>
      </c>
      <c r="D102">
        <f>IF(C102&lt;=0,0,MIN(Inputs!$B$10,C102*(1+B102)))</f>
        <v>1365.0710248097726</v>
      </c>
      <c r="E102">
        <f>ROUND(C102*B102,2)</f>
        <v>863.29</v>
      </c>
      <c r="F102">
        <f>MAX(0,D102-E102)</f>
        <v>501.78102480977259</v>
      </c>
      <c r="G102">
        <f>IF(C102-F102&gt;Inputs!$B$6,Inputs!$B$6,MAX(0,C102-F102))</f>
        <v>100</v>
      </c>
      <c r="H102">
        <f>MAX(0,C102-F102-G102)</f>
        <v>200553.27649421294</v>
      </c>
      <c r="I102">
        <f>I101+E102</f>
        <v>98524.449999999968</v>
      </c>
      <c r="J102">
        <f>(D102+G102)/(1+Inputs!$B$9/12)^A102</f>
        <v>950.63306295145992</v>
      </c>
    </row>
    <row r="103" spans="1:10">
      <c r="A103">
        <v>102</v>
      </c>
      <c r="B103">
        <f>Inputs!$B$9/12</f>
        <v>4.2916666666666667E-3</v>
      </c>
      <c r="C103">
        <f>H102</f>
        <v>200553.27649421294</v>
      </c>
      <c r="D103">
        <f>IF(C103&lt;=0,0,MIN(Inputs!$B$10,C103*(1+B103)))</f>
        <v>1365.0710248097726</v>
      </c>
      <c r="E103">
        <f>ROUND(C103*B103,2)</f>
        <v>860.71</v>
      </c>
      <c r="F103">
        <f>MAX(0,D103-E103)</f>
        <v>504.36102480977252</v>
      </c>
      <c r="G103">
        <f>IF(C103-F103&gt;Inputs!$B$6,Inputs!$B$6,MAX(0,C103-F103))</f>
        <v>100</v>
      </c>
      <c r="H103">
        <f>MAX(0,C103-F103-G103)</f>
        <v>199948.91546940317</v>
      </c>
      <c r="I103">
        <f>I102+E103</f>
        <v>99385.159999999974</v>
      </c>
      <c r="J103">
        <f>(D103+G103)/(1+Inputs!$B$9/12)^A103</f>
        <v>946.5706970433157</v>
      </c>
    </row>
    <row r="104" spans="1:10">
      <c r="A104">
        <v>103</v>
      </c>
      <c r="B104">
        <f>Inputs!$B$9/12</f>
        <v>4.2916666666666667E-3</v>
      </c>
      <c r="C104">
        <f>H103</f>
        <v>199948.91546940317</v>
      </c>
      <c r="D104">
        <f>IF(C104&lt;=0,0,MIN(Inputs!$B$10,C104*(1+B104)))</f>
        <v>1365.0710248097726</v>
      </c>
      <c r="E104">
        <f>ROUND(C104*B104,2)</f>
        <v>858.11</v>
      </c>
      <c r="F104">
        <f>MAX(0,D104-E104)</f>
        <v>506.96102480977254</v>
      </c>
      <c r="G104">
        <f>IF(C104-F104&gt;Inputs!$B$6,Inputs!$B$6,MAX(0,C104-F104))</f>
        <v>100</v>
      </c>
      <c r="H104">
        <f>MAX(0,C104-F104-G104)</f>
        <v>199341.9544445934</v>
      </c>
      <c r="I104">
        <f>I103+E104</f>
        <v>100243.26999999997</v>
      </c>
      <c r="J104">
        <f>(D104+G104)/(1+Inputs!$B$9/12)^A104</f>
        <v>942.52569095297588</v>
      </c>
    </row>
    <row r="105" spans="1:10">
      <c r="A105">
        <v>104</v>
      </c>
      <c r="B105">
        <f>Inputs!$B$9/12</f>
        <v>4.2916666666666667E-3</v>
      </c>
      <c r="C105">
        <f>H104</f>
        <v>199341.9544445934</v>
      </c>
      <c r="D105">
        <f>IF(C105&lt;=0,0,MIN(Inputs!$B$10,C105*(1+B105)))</f>
        <v>1365.0710248097726</v>
      </c>
      <c r="E105">
        <f>ROUND(C105*B105,2)</f>
        <v>855.51</v>
      </c>
      <c r="F105">
        <f>MAX(0,D105-E105)</f>
        <v>509.56102480977256</v>
      </c>
      <c r="G105">
        <f>IF(C105-F105&gt;Inputs!$B$6,Inputs!$B$6,MAX(0,C105-F105))</f>
        <v>100</v>
      </c>
      <c r="H105">
        <f>MAX(0,C105-F105-G105)</f>
        <v>198732.39341978362</v>
      </c>
      <c r="I105">
        <f>I104+E105</f>
        <v>101098.77999999997</v>
      </c>
      <c r="J105">
        <f>(D105+G105)/(1+Inputs!$B$9/12)^A105</f>
        <v>938.49797049626272</v>
      </c>
    </row>
    <row r="106" spans="1:10">
      <c r="A106">
        <v>105</v>
      </c>
      <c r="B106">
        <f>Inputs!$B$9/12</f>
        <v>4.2916666666666667E-3</v>
      </c>
      <c r="C106">
        <f>H105</f>
        <v>198732.39341978362</v>
      </c>
      <c r="D106">
        <f>IF(C106&lt;=0,0,MIN(Inputs!$B$10,C106*(1+B106)))</f>
        <v>1365.0710248097726</v>
      </c>
      <c r="E106">
        <f>ROUND(C106*B106,2)</f>
        <v>852.89</v>
      </c>
      <c r="F106">
        <f>MAX(0,D106-E106)</f>
        <v>512.18102480977257</v>
      </c>
      <c r="G106">
        <f>IF(C106-F106&gt;Inputs!$B$6,Inputs!$B$6,MAX(0,C106-F106))</f>
        <v>100</v>
      </c>
      <c r="H106">
        <f>MAX(0,C106-F106-G106)</f>
        <v>198120.21239497385</v>
      </c>
      <c r="I106">
        <f>I105+E106</f>
        <v>101951.66999999997</v>
      </c>
      <c r="J106">
        <f>(D106+G106)/(1+Inputs!$B$9/12)^A106</f>
        <v>934.48746180601211</v>
      </c>
    </row>
    <row r="107" spans="1:10">
      <c r="A107">
        <v>106</v>
      </c>
      <c r="B107">
        <f>Inputs!$B$9/12</f>
        <v>4.2916666666666667E-3</v>
      </c>
      <c r="C107">
        <f>H106</f>
        <v>198120.21239497385</v>
      </c>
      <c r="D107">
        <f>IF(C107&lt;=0,0,MIN(Inputs!$B$10,C107*(1+B107)))</f>
        <v>1365.0710248097726</v>
      </c>
      <c r="E107">
        <f>ROUND(C107*B107,2)</f>
        <v>850.27</v>
      </c>
      <c r="F107">
        <f>MAX(0,D107-E107)</f>
        <v>514.80102480977257</v>
      </c>
      <c r="G107">
        <f>IF(C107-F107&gt;Inputs!$B$6,Inputs!$B$6,MAX(0,C107-F107))</f>
        <v>100</v>
      </c>
      <c r="H107">
        <f>MAX(0,C107-F107-G107)</f>
        <v>197505.41137016407</v>
      </c>
      <c r="I107">
        <f>I106+E107</f>
        <v>102801.93999999997</v>
      </c>
      <c r="J107">
        <f>(D107+G107)/(1+Inputs!$B$9/12)^A107</f>
        <v>930.49409133071788</v>
      </c>
    </row>
    <row r="108" spans="1:10">
      <c r="A108">
        <v>107</v>
      </c>
      <c r="B108">
        <f>Inputs!$B$9/12</f>
        <v>4.2916666666666667E-3</v>
      </c>
      <c r="C108">
        <f>H107</f>
        <v>197505.41137016407</v>
      </c>
      <c r="D108">
        <f>IF(C108&lt;=0,0,MIN(Inputs!$B$10,C108*(1+B108)))</f>
        <v>1365.0710248097726</v>
      </c>
      <c r="E108">
        <f>ROUND(C108*B108,2)</f>
        <v>847.63</v>
      </c>
      <c r="F108">
        <f>MAX(0,D108-E108)</f>
        <v>517.44102480977256</v>
      </c>
      <c r="G108">
        <f>IF(C108-F108&gt;Inputs!$B$6,Inputs!$B$6,MAX(0,C108-F108))</f>
        <v>100</v>
      </c>
      <c r="H108">
        <f>MAX(0,C108-F108-G108)</f>
        <v>196887.97034535429</v>
      </c>
      <c r="I108">
        <f>I107+E108</f>
        <v>103649.56999999998</v>
      </c>
      <c r="J108">
        <f>(D108+G108)/(1+Inputs!$B$9/12)^A108</f>
        <v>926.51778583318378</v>
      </c>
    </row>
    <row r="109" spans="1:10">
      <c r="A109">
        <v>108</v>
      </c>
      <c r="B109">
        <f>Inputs!$B$9/12</f>
        <v>4.2916666666666667E-3</v>
      </c>
      <c r="C109">
        <f>H108</f>
        <v>196887.97034535429</v>
      </c>
      <c r="D109">
        <f>IF(C109&lt;=0,0,MIN(Inputs!$B$10,C109*(1+B109)))</f>
        <v>1365.0710248097726</v>
      </c>
      <c r="E109">
        <f>ROUND(C109*B109,2)</f>
        <v>844.98</v>
      </c>
      <c r="F109">
        <f>MAX(0,D109-E109)</f>
        <v>520.09102480977253</v>
      </c>
      <c r="G109">
        <f>IF(C109-F109&gt;Inputs!$B$6,Inputs!$B$6,MAX(0,C109-F109))</f>
        <v>100</v>
      </c>
      <c r="H109">
        <f>MAX(0,C109-F109-G109)</f>
        <v>196267.87932054451</v>
      </c>
      <c r="I109">
        <f>I108+E109</f>
        <v>104494.54999999997</v>
      </c>
      <c r="J109">
        <f>(D109+G109)/(1+Inputs!$B$9/12)^A109</f>
        <v>922.55847238918034</v>
      </c>
    </row>
    <row r="110" spans="1:10">
      <c r="A110">
        <v>109</v>
      </c>
      <c r="B110">
        <f>Inputs!$B$9/12</f>
        <v>4.2916666666666667E-3</v>
      </c>
      <c r="C110">
        <f>H109</f>
        <v>196267.87932054451</v>
      </c>
      <c r="D110">
        <f>IF(C110&lt;=0,0,MIN(Inputs!$B$10,C110*(1+B110)))</f>
        <v>1365.0710248097726</v>
      </c>
      <c r="E110">
        <f>ROUND(C110*B110,2)</f>
        <v>842.32</v>
      </c>
      <c r="F110">
        <f>MAX(0,D110-E110)</f>
        <v>522.7510248097725</v>
      </c>
      <c r="G110">
        <f>IF(C110-F110&gt;Inputs!$B$6,Inputs!$B$6,MAX(0,C110-F110))</f>
        <v>100</v>
      </c>
      <c r="H110">
        <f>MAX(0,C110-F110-G110)</f>
        <v>195645.12829573473</v>
      </c>
      <c r="I110">
        <f>I109+E110</f>
        <v>105336.86999999998</v>
      </c>
      <c r="J110">
        <f>(D110+G110)/(1+Inputs!$B$9/12)^A110</f>
        <v>918.61607838610678</v>
      </c>
    </row>
    <row r="111" spans="1:10">
      <c r="A111">
        <v>110</v>
      </c>
      <c r="B111">
        <f>Inputs!$B$9/12</f>
        <v>4.2916666666666667E-3</v>
      </c>
      <c r="C111">
        <f>H110</f>
        <v>195645.12829573473</v>
      </c>
      <c r="D111">
        <f>IF(C111&lt;=0,0,MIN(Inputs!$B$10,C111*(1+B111)))</f>
        <v>1365.0710248097726</v>
      </c>
      <c r="E111">
        <f>ROUND(C111*B111,2)</f>
        <v>839.64</v>
      </c>
      <c r="F111">
        <f>MAX(0,D111-E111)</f>
        <v>525.43102480977257</v>
      </c>
      <c r="G111">
        <f>IF(C111-F111&gt;Inputs!$B$6,Inputs!$B$6,MAX(0,C111-F111))</f>
        <v>100</v>
      </c>
      <c r="H111">
        <f>MAX(0,C111-F111-G111)</f>
        <v>195019.69727092495</v>
      </c>
      <c r="I111">
        <f>I110+E111</f>
        <v>106176.50999999998</v>
      </c>
      <c r="J111">
        <f>(D111+G111)/(1+Inputs!$B$9/12)^A111</f>
        <v>914.69053152165964</v>
      </c>
    </row>
    <row r="112" spans="1:10">
      <c r="A112">
        <v>111</v>
      </c>
      <c r="B112">
        <f>Inputs!$B$9/12</f>
        <v>4.2916666666666667E-3</v>
      </c>
      <c r="C112">
        <f>H111</f>
        <v>195019.69727092495</v>
      </c>
      <c r="D112">
        <f>IF(C112&lt;=0,0,MIN(Inputs!$B$10,C112*(1+B112)))</f>
        <v>1365.0710248097726</v>
      </c>
      <c r="E112">
        <f>ROUND(C112*B112,2)</f>
        <v>836.96</v>
      </c>
      <c r="F112">
        <f>MAX(0,D112-E112)</f>
        <v>528.11102480977252</v>
      </c>
      <c r="G112">
        <f>IF(C112-F112&gt;Inputs!$B$6,Inputs!$B$6,MAX(0,C112-F112))</f>
        <v>100</v>
      </c>
      <c r="H112">
        <f>MAX(0,C112-F112-G112)</f>
        <v>194391.58624611518</v>
      </c>
      <c r="I112">
        <f>I111+E112</f>
        <v>107013.46999999999</v>
      </c>
      <c r="J112">
        <f>(D112+G112)/(1+Inputs!$B$9/12)^A112</f>
        <v>910.78175980250705</v>
      </c>
    </row>
    <row r="113" spans="1:10">
      <c r="A113">
        <v>112</v>
      </c>
      <c r="B113">
        <f>Inputs!$B$9/12</f>
        <v>4.2916666666666667E-3</v>
      </c>
      <c r="C113">
        <f>H112</f>
        <v>194391.58624611518</v>
      </c>
      <c r="D113">
        <f>IF(C113&lt;=0,0,MIN(Inputs!$B$10,C113*(1+B113)))</f>
        <v>1365.0710248097726</v>
      </c>
      <c r="E113">
        <f>ROUND(C113*B113,2)</f>
        <v>834.26</v>
      </c>
      <c r="F113">
        <f>MAX(0,D113-E113)</f>
        <v>530.81102480977256</v>
      </c>
      <c r="G113">
        <f>IF(C113-F113&gt;Inputs!$B$6,Inputs!$B$6,MAX(0,C113-F113))</f>
        <v>100</v>
      </c>
      <c r="H113">
        <f>MAX(0,C113-F113-G113)</f>
        <v>193760.7752213054</v>
      </c>
      <c r="I113">
        <f>I112+E113</f>
        <v>107847.72999999998</v>
      </c>
      <c r="J113">
        <f>(D113+G113)/(1+Inputs!$B$9/12)^A113</f>
        <v>906.88969154296876</v>
      </c>
    </row>
    <row r="114" spans="1:10">
      <c r="A114">
        <v>113</v>
      </c>
      <c r="B114">
        <f>Inputs!$B$9/12</f>
        <v>4.2916666666666667E-3</v>
      </c>
      <c r="C114">
        <f>H113</f>
        <v>193760.7752213054</v>
      </c>
      <c r="D114">
        <f>IF(C114&lt;=0,0,MIN(Inputs!$B$10,C114*(1+B114)))</f>
        <v>1365.0710248097726</v>
      </c>
      <c r="E114">
        <f>ROUND(C114*B114,2)</f>
        <v>831.56</v>
      </c>
      <c r="F114">
        <f>MAX(0,D114-E114)</f>
        <v>533.51102480977261</v>
      </c>
      <c r="G114">
        <f>IF(C114-F114&gt;Inputs!$B$6,Inputs!$B$6,MAX(0,C114-F114))</f>
        <v>100</v>
      </c>
      <c r="H114">
        <f>MAX(0,C114-F114-G114)</f>
        <v>193127.26419649564</v>
      </c>
      <c r="I114">
        <f>I113+E114</f>
        <v>108679.28999999998</v>
      </c>
      <c r="J114">
        <f>(D114+G114)/(1+Inputs!$B$9/12)^A114</f>
        <v>903.01425536369959</v>
      </c>
    </row>
    <row r="115" spans="1:10">
      <c r="A115">
        <v>114</v>
      </c>
      <c r="B115">
        <f>Inputs!$B$9/12</f>
        <v>4.2916666666666667E-3</v>
      </c>
      <c r="C115">
        <f>H114</f>
        <v>193127.26419649564</v>
      </c>
      <c r="D115">
        <f>IF(C115&lt;=0,0,MIN(Inputs!$B$10,C115*(1+B115)))</f>
        <v>1365.0710248097726</v>
      </c>
      <c r="E115">
        <f>ROUND(C115*B115,2)</f>
        <v>828.84</v>
      </c>
      <c r="F115">
        <f>MAX(0,D115-E115)</f>
        <v>536.23102480977252</v>
      </c>
      <c r="G115">
        <f>IF(C115-F115&gt;Inputs!$B$6,Inputs!$B$6,MAX(0,C115-F115))</f>
        <v>100</v>
      </c>
      <c r="H115">
        <f>MAX(0,C115-F115-G115)</f>
        <v>192491.03317168588</v>
      </c>
      <c r="I115">
        <f>I114+E115</f>
        <v>109508.12999999998</v>
      </c>
      <c r="J115">
        <f>(D115+G115)/(1+Inputs!$B$9/12)^A115</f>
        <v>899.1553801903824</v>
      </c>
    </row>
    <row r="116" spans="1:10">
      <c r="A116">
        <v>115</v>
      </c>
      <c r="B116">
        <f>Inputs!$B$9/12</f>
        <v>4.2916666666666667E-3</v>
      </c>
      <c r="C116">
        <f>H115</f>
        <v>192491.03317168588</v>
      </c>
      <c r="D116">
        <f>IF(C116&lt;=0,0,MIN(Inputs!$B$10,C116*(1+B116)))</f>
        <v>1365.0710248097726</v>
      </c>
      <c r="E116">
        <f>ROUND(C116*B116,2)</f>
        <v>826.11</v>
      </c>
      <c r="F116">
        <f>MAX(0,D116-E116)</f>
        <v>538.96102480977254</v>
      </c>
      <c r="G116">
        <f>IF(C116-F116&gt;Inputs!$B$6,Inputs!$B$6,MAX(0,C116-F116))</f>
        <v>100</v>
      </c>
      <c r="H116">
        <f>MAX(0,C116-F116-G116)</f>
        <v>191852.0721468761</v>
      </c>
      <c r="I116">
        <f>I115+E116</f>
        <v>110334.23999999998</v>
      </c>
      <c r="J116">
        <f>(D116+G116)/(1+Inputs!$B$9/12)^A116</f>
        <v>895.31299525242434</v>
      </c>
    </row>
    <row r="117" spans="1:10">
      <c r="A117">
        <v>116</v>
      </c>
      <c r="B117">
        <f>Inputs!$B$9/12</f>
        <v>4.2916666666666667E-3</v>
      </c>
      <c r="C117">
        <f>H116</f>
        <v>191852.0721468761</v>
      </c>
      <c r="D117">
        <f>IF(C117&lt;=0,0,MIN(Inputs!$B$10,C117*(1+B117)))</f>
        <v>1365.0710248097726</v>
      </c>
      <c r="E117">
        <f>ROUND(C117*B117,2)</f>
        <v>823.37</v>
      </c>
      <c r="F117">
        <f>MAX(0,D117-E117)</f>
        <v>541.70102480977255</v>
      </c>
      <c r="G117">
        <f>IF(C117-F117&gt;Inputs!$B$6,Inputs!$B$6,MAX(0,C117-F117))</f>
        <v>100</v>
      </c>
      <c r="H117">
        <f>MAX(0,C117-F117-G117)</f>
        <v>191210.37112206634</v>
      </c>
      <c r="I117">
        <f>I116+E117</f>
        <v>111157.60999999997</v>
      </c>
      <c r="J117">
        <f>(D117+G117)/(1+Inputs!$B$9/12)^A117</f>
        <v>891.48703008165717</v>
      </c>
    </row>
    <row r="118" spans="1:10">
      <c r="A118">
        <v>117</v>
      </c>
      <c r="B118">
        <f>Inputs!$B$9/12</f>
        <v>4.2916666666666667E-3</v>
      </c>
      <c r="C118">
        <f>H117</f>
        <v>191210.37112206634</v>
      </c>
      <c r="D118">
        <f>IF(C118&lt;=0,0,MIN(Inputs!$B$10,C118*(1+B118)))</f>
        <v>1365.0710248097726</v>
      </c>
      <c r="E118">
        <f>ROUND(C118*B118,2)</f>
        <v>820.61</v>
      </c>
      <c r="F118">
        <f>MAX(0,D118-E118)</f>
        <v>544.46102480977254</v>
      </c>
      <c r="G118">
        <f>IF(C118-F118&gt;Inputs!$B$6,Inputs!$B$6,MAX(0,C118-F118))</f>
        <v>100</v>
      </c>
      <c r="H118">
        <f>MAX(0,C118-F118-G118)</f>
        <v>190565.91009725656</v>
      </c>
      <c r="I118">
        <f>I117+E118</f>
        <v>111978.21999999997</v>
      </c>
      <c r="J118">
        <f>(D118+G118)/(1+Inputs!$B$9/12)^A118</f>
        <v>887.67741451104757</v>
      </c>
    </row>
    <row r="119" spans="1:10">
      <c r="A119">
        <v>118</v>
      </c>
      <c r="B119">
        <f>Inputs!$B$9/12</f>
        <v>4.2916666666666667E-3</v>
      </c>
      <c r="C119">
        <f>H118</f>
        <v>190565.91009725656</v>
      </c>
      <c r="D119">
        <f>IF(C119&lt;=0,0,MIN(Inputs!$B$10,C119*(1+B119)))</f>
        <v>1365.0710248097726</v>
      </c>
      <c r="E119">
        <f>ROUND(C119*B119,2)</f>
        <v>817.85</v>
      </c>
      <c r="F119">
        <f>MAX(0,D119-E119)</f>
        <v>547.22102480977253</v>
      </c>
      <c r="G119">
        <f>IF(C119-F119&gt;Inputs!$B$6,Inputs!$B$6,MAX(0,C119-F119))</f>
        <v>100</v>
      </c>
      <c r="H119">
        <f>MAX(0,C119-F119-G119)</f>
        <v>189918.68907244678</v>
      </c>
      <c r="I119">
        <f>I118+E119</f>
        <v>112796.06999999998</v>
      </c>
      <c r="J119">
        <f>(D119+G119)/(1+Inputs!$B$9/12)^A119</f>
        <v>883.88407867340743</v>
      </c>
    </row>
    <row r="120" spans="1:10">
      <c r="A120">
        <v>119</v>
      </c>
      <c r="B120">
        <f>Inputs!$B$9/12</f>
        <v>4.2916666666666667E-3</v>
      </c>
      <c r="C120">
        <f>H119</f>
        <v>189918.68907244678</v>
      </c>
      <c r="D120">
        <f>IF(C120&lt;=0,0,MIN(Inputs!$B$10,C120*(1+B120)))</f>
        <v>1365.0710248097726</v>
      </c>
      <c r="E120">
        <f>ROUND(C120*B120,2)</f>
        <v>815.07</v>
      </c>
      <c r="F120">
        <f>MAX(0,D120-E120)</f>
        <v>550.0010248097725</v>
      </c>
      <c r="G120">
        <f>IF(C120-F120&gt;Inputs!$B$6,Inputs!$B$6,MAX(0,C120-F120))</f>
        <v>100</v>
      </c>
      <c r="H120">
        <f>MAX(0,C120-F120-G120)</f>
        <v>189268.688047637</v>
      </c>
      <c r="I120">
        <f>I119+E120</f>
        <v>113611.13999999998</v>
      </c>
      <c r="J120">
        <f>(D120+G120)/(1+Inputs!$B$9/12)^A120</f>
        <v>880.10695300011514</v>
      </c>
    </row>
    <row r="121" spans="1:10">
      <c r="A121">
        <v>120</v>
      </c>
      <c r="B121">
        <f>Inputs!$B$9/12</f>
        <v>4.2916666666666667E-3</v>
      </c>
      <c r="C121">
        <f>H120</f>
        <v>189268.688047637</v>
      </c>
      <c r="D121">
        <f>IF(C121&lt;=0,0,MIN(Inputs!$B$10,C121*(1+B121)))</f>
        <v>1365.0710248097726</v>
      </c>
      <c r="E121">
        <f>ROUND(C121*B121,2)</f>
        <v>812.28</v>
      </c>
      <c r="F121">
        <f>MAX(0,D121-E121)</f>
        <v>552.79102480977258</v>
      </c>
      <c r="G121">
        <f>IF(C121-F121&gt;Inputs!$B$6,Inputs!$B$6,MAX(0,C121-F121))</f>
        <v>100</v>
      </c>
      <c r="H121">
        <f>MAX(0,C121-F121-G121)</f>
        <v>188615.89702282724</v>
      </c>
      <c r="I121">
        <f>I120+E121</f>
        <v>114423.41999999998</v>
      </c>
      <c r="J121">
        <f>(D121+G121)/(1+Inputs!$B$9/12)^A121</f>
        <v>876.3459682198386</v>
      </c>
    </row>
    <row r="122" spans="1:10">
      <c r="A122">
        <v>121</v>
      </c>
      <c r="B122">
        <f>Inputs!$B$9/12</f>
        <v>4.2916666666666667E-3</v>
      </c>
      <c r="C122">
        <f>H121</f>
        <v>188615.89702282724</v>
      </c>
      <c r="D122">
        <f>IF(C122&lt;=0,0,MIN(Inputs!$B$10,C122*(1+B122)))</f>
        <v>1365.0710248097726</v>
      </c>
      <c r="E122">
        <f>ROUND(C122*B122,2)</f>
        <v>809.48</v>
      </c>
      <c r="F122">
        <f>MAX(0,D122-E122)</f>
        <v>555.59102480977253</v>
      </c>
      <c r="G122">
        <f>IF(C122-F122&gt;Inputs!$B$6,Inputs!$B$6,MAX(0,C122-F122))</f>
        <v>100</v>
      </c>
      <c r="H122">
        <f>MAX(0,C122-F122-G122)</f>
        <v>187960.30599801746</v>
      </c>
      <c r="I122">
        <f>I121+E122</f>
        <v>115232.89999999998</v>
      </c>
      <c r="J122">
        <f>(D122+G122)/(1+Inputs!$B$9/12)^A122</f>
        <v>872.60105535726359</v>
      </c>
    </row>
    <row r="123" spans="1:10">
      <c r="A123">
        <v>122</v>
      </c>
      <c r="B123">
        <f>Inputs!$B$9/12</f>
        <v>4.2916666666666667E-3</v>
      </c>
      <c r="C123">
        <f>H122</f>
        <v>187960.30599801746</v>
      </c>
      <c r="D123">
        <f>IF(C123&lt;=0,0,MIN(Inputs!$B$10,C123*(1+B123)))</f>
        <v>1365.0710248097726</v>
      </c>
      <c r="E123">
        <f>ROUND(C123*B123,2)</f>
        <v>806.66</v>
      </c>
      <c r="F123">
        <f>MAX(0,D123-E123)</f>
        <v>558.41102480977258</v>
      </c>
      <c r="G123">
        <f>IF(C123-F123&gt;Inputs!$B$6,Inputs!$B$6,MAX(0,C123-F123))</f>
        <v>100</v>
      </c>
      <c r="H123">
        <f>MAX(0,C123-F123-G123)</f>
        <v>187301.89497320767</v>
      </c>
      <c r="I123">
        <f>I122+E123</f>
        <v>116039.55999999998</v>
      </c>
      <c r="J123">
        <f>(D123+G123)/(1+Inputs!$B$9/12)^A123</f>
        <v>868.87214573183132</v>
      </c>
    </row>
    <row r="124" spans="1:10">
      <c r="A124">
        <v>123</v>
      </c>
      <c r="B124">
        <f>Inputs!$B$9/12</f>
        <v>4.2916666666666667E-3</v>
      </c>
      <c r="C124">
        <f>H123</f>
        <v>187301.89497320767</v>
      </c>
      <c r="D124">
        <f>IF(C124&lt;=0,0,MIN(Inputs!$B$10,C124*(1+B124)))</f>
        <v>1365.0710248097726</v>
      </c>
      <c r="E124">
        <f>ROUND(C124*B124,2)</f>
        <v>803.84</v>
      </c>
      <c r="F124">
        <f>MAX(0,D124-E124)</f>
        <v>561.23102480977252</v>
      </c>
      <c r="G124">
        <f>IF(C124-F124&gt;Inputs!$B$6,Inputs!$B$6,MAX(0,C124-F124))</f>
        <v>100</v>
      </c>
      <c r="H124">
        <f>MAX(0,C124-F124-G124)</f>
        <v>186640.66394839791</v>
      </c>
      <c r="I124">
        <f>I123+E124</f>
        <v>116843.39999999998</v>
      </c>
      <c r="J124">
        <f>(D124+G124)/(1+Inputs!$B$9/12)^A124</f>
        <v>865.15917095647649</v>
      </c>
    </row>
    <row r="125" spans="1:10">
      <c r="A125">
        <v>124</v>
      </c>
      <c r="B125">
        <f>Inputs!$B$9/12</f>
        <v>4.2916666666666667E-3</v>
      </c>
      <c r="C125">
        <f>H124</f>
        <v>186640.66394839791</v>
      </c>
      <c r="D125">
        <f>IF(C125&lt;=0,0,MIN(Inputs!$B$10,C125*(1+B125)))</f>
        <v>1365.0710248097726</v>
      </c>
      <c r="E125">
        <f>ROUND(C125*B125,2)</f>
        <v>801</v>
      </c>
      <c r="F125">
        <f>MAX(0,D125-E125)</f>
        <v>564.07102480977255</v>
      </c>
      <c r="G125">
        <f>IF(C125-F125&gt;Inputs!$B$6,Inputs!$B$6,MAX(0,C125-F125))</f>
        <v>100</v>
      </c>
      <c r="H125">
        <f>MAX(0,C125-F125-G125)</f>
        <v>185976.59292358815</v>
      </c>
      <c r="I125">
        <f>I124+E125</f>
        <v>117644.39999999998</v>
      </c>
      <c r="J125">
        <f>(D125+G125)/(1+Inputs!$B$9/12)^A125</f>
        <v>861.46206293637465</v>
      </c>
    </row>
    <row r="126" spans="1:10">
      <c r="A126">
        <v>125</v>
      </c>
      <c r="B126">
        <f>Inputs!$B$9/12</f>
        <v>4.2916666666666667E-3</v>
      </c>
      <c r="C126">
        <f>H125</f>
        <v>185976.59292358815</v>
      </c>
      <c r="D126">
        <f>IF(C126&lt;=0,0,MIN(Inputs!$B$10,C126*(1+B126)))</f>
        <v>1365.0710248097726</v>
      </c>
      <c r="E126">
        <f>ROUND(C126*B126,2)</f>
        <v>798.15</v>
      </c>
      <c r="F126">
        <f>MAX(0,D126-E126)</f>
        <v>566.92102480977258</v>
      </c>
      <c r="G126">
        <f>IF(C126-F126&gt;Inputs!$B$6,Inputs!$B$6,MAX(0,C126-F126))</f>
        <v>100</v>
      </c>
      <c r="H126">
        <f>MAX(0,C126-F126-G126)</f>
        <v>185309.67189877838</v>
      </c>
      <c r="I126">
        <f>I125+E126</f>
        <v>118442.54999999997</v>
      </c>
      <c r="J126">
        <f>(D126+G126)/(1+Inputs!$B$9/12)^A126</f>
        <v>857.78075386769274</v>
      </c>
    </row>
    <row r="127" spans="1:10">
      <c r="A127">
        <v>126</v>
      </c>
      <c r="B127">
        <f>Inputs!$B$9/12</f>
        <v>4.2916666666666667E-3</v>
      </c>
      <c r="C127">
        <f>H126</f>
        <v>185309.67189877838</v>
      </c>
      <c r="D127">
        <f>IF(C127&lt;=0,0,MIN(Inputs!$B$10,C127*(1+B127)))</f>
        <v>1365.0710248097726</v>
      </c>
      <c r="E127">
        <f>ROUND(C127*B127,2)</f>
        <v>795.29</v>
      </c>
      <c r="F127">
        <f>MAX(0,D127-E127)</f>
        <v>569.78102480977259</v>
      </c>
      <c r="G127">
        <f>IF(C127-F127&gt;Inputs!$B$6,Inputs!$B$6,MAX(0,C127-F127))</f>
        <v>100</v>
      </c>
      <c r="H127">
        <f>MAX(0,C127-F127-G127)</f>
        <v>184639.8908739686</v>
      </c>
      <c r="I127">
        <f>I126+E127</f>
        <v>119237.83999999997</v>
      </c>
      <c r="J127">
        <f>(D127+G127)/(1+Inputs!$B$9/12)^A127</f>
        <v>854.11517623634495</v>
      </c>
    </row>
    <row r="128" spans="1:10">
      <c r="A128">
        <v>127</v>
      </c>
      <c r="B128">
        <f>Inputs!$B$9/12</f>
        <v>4.2916666666666667E-3</v>
      </c>
      <c r="C128">
        <f>H127</f>
        <v>184639.8908739686</v>
      </c>
      <c r="D128">
        <f>IF(C128&lt;=0,0,MIN(Inputs!$B$10,C128*(1+B128)))</f>
        <v>1365.0710248097726</v>
      </c>
      <c r="E128">
        <f>ROUND(C128*B128,2)</f>
        <v>792.41</v>
      </c>
      <c r="F128">
        <f>MAX(0,D128-E128)</f>
        <v>572.66102480977258</v>
      </c>
      <c r="G128">
        <f>IF(C128-F128&gt;Inputs!$B$6,Inputs!$B$6,MAX(0,C128-F128))</f>
        <v>100</v>
      </c>
      <c r="H128">
        <f>MAX(0,C128-F128-G128)</f>
        <v>183967.22984915882</v>
      </c>
      <c r="I128">
        <f>I127+E128</f>
        <v>120030.24999999997</v>
      </c>
      <c r="J128">
        <f>(D128+G128)/(1+Inputs!$B$9/12)^A128</f>
        <v>850.46526281675631</v>
      </c>
    </row>
    <row r="129" spans="1:10">
      <c r="A129">
        <v>128</v>
      </c>
      <c r="B129">
        <f>Inputs!$B$9/12</f>
        <v>4.2916666666666667E-3</v>
      </c>
      <c r="C129">
        <f>H128</f>
        <v>183967.22984915882</v>
      </c>
      <c r="D129">
        <f>IF(C129&lt;=0,0,MIN(Inputs!$B$10,C129*(1+B129)))</f>
        <v>1365.0710248097726</v>
      </c>
      <c r="E129">
        <f>ROUND(C129*B129,2)</f>
        <v>789.53</v>
      </c>
      <c r="F129">
        <f>MAX(0,D129-E129)</f>
        <v>575.54102480977258</v>
      </c>
      <c r="G129">
        <f>IF(C129-F129&gt;Inputs!$B$6,Inputs!$B$6,MAX(0,C129-F129))</f>
        <v>100</v>
      </c>
      <c r="H129">
        <f>MAX(0,C129-F129-G129)</f>
        <v>183291.68882434905</v>
      </c>
      <c r="I129">
        <f>I128+E129</f>
        <v>120819.77999999997</v>
      </c>
      <c r="J129">
        <f>(D129+G129)/(1+Inputs!$B$9/12)^A129</f>
        <v>846.83094667062846</v>
      </c>
    </row>
    <row r="130" spans="1:10">
      <c r="A130">
        <v>129</v>
      </c>
      <c r="B130">
        <f>Inputs!$B$9/12</f>
        <v>4.2916666666666667E-3</v>
      </c>
      <c r="C130">
        <f>H129</f>
        <v>183291.68882434905</v>
      </c>
      <c r="D130">
        <f>IF(C130&lt;=0,0,MIN(Inputs!$B$10,C130*(1+B130)))</f>
        <v>1365.0710248097726</v>
      </c>
      <c r="E130">
        <f>ROUND(C130*B130,2)</f>
        <v>786.63</v>
      </c>
      <c r="F130">
        <f>MAX(0,D130-E130)</f>
        <v>578.44102480977256</v>
      </c>
      <c r="G130">
        <f>IF(C130-F130&gt;Inputs!$B$6,Inputs!$B$6,MAX(0,C130-F130))</f>
        <v>100</v>
      </c>
      <c r="H130">
        <f>MAX(0,C130-F130-G130)</f>
        <v>182613.24779953927</v>
      </c>
      <c r="I130">
        <f>I129+E130</f>
        <v>121606.40999999997</v>
      </c>
      <c r="J130">
        <f>(D130+G130)/(1+Inputs!$B$9/12)^A130</f>
        <v>843.21216114571155</v>
      </c>
    </row>
    <row r="131" spans="1:10">
      <c r="A131">
        <v>130</v>
      </c>
      <c r="B131">
        <f>Inputs!$B$9/12</f>
        <v>4.2916666666666667E-3</v>
      </c>
      <c r="C131">
        <f>H130</f>
        <v>182613.24779953927</v>
      </c>
      <c r="D131">
        <f>IF(C131&lt;=0,0,MIN(Inputs!$B$10,C131*(1+B131)))</f>
        <v>1365.0710248097726</v>
      </c>
      <c r="E131">
        <f>ROUND(C131*B131,2)</f>
        <v>783.72</v>
      </c>
      <c r="F131">
        <f>MAX(0,D131-E131)</f>
        <v>581.35102480977253</v>
      </c>
      <c r="G131">
        <f>IF(C131-F131&gt;Inputs!$B$6,Inputs!$B$6,MAX(0,C131-F131))</f>
        <v>100</v>
      </c>
      <c r="H131">
        <f>MAX(0,C131-F131-G131)</f>
        <v>181931.89677472951</v>
      </c>
      <c r="I131">
        <f>I130+E131</f>
        <v>122390.12999999998</v>
      </c>
      <c r="J131">
        <f>(D131+G131)/(1+Inputs!$B$9/12)^A131</f>
        <v>839.60883987458317</v>
      </c>
    </row>
    <row r="132" spans="1:10">
      <c r="A132">
        <v>131</v>
      </c>
      <c r="B132">
        <f>Inputs!$B$9/12</f>
        <v>4.2916666666666667E-3</v>
      </c>
      <c r="C132">
        <f>H131</f>
        <v>181931.89677472951</v>
      </c>
      <c r="D132">
        <f>IF(C132&lt;=0,0,MIN(Inputs!$B$10,C132*(1+B132)))</f>
        <v>1365.0710248097726</v>
      </c>
      <c r="E132">
        <f>ROUND(C132*B132,2)</f>
        <v>780.79</v>
      </c>
      <c r="F132">
        <f>MAX(0,D132-E132)</f>
        <v>584.28102480977259</v>
      </c>
      <c r="G132">
        <f>IF(C132-F132&gt;Inputs!$B$6,Inputs!$B$6,MAX(0,C132-F132))</f>
        <v>100</v>
      </c>
      <c r="H132">
        <f>MAX(0,C132-F132-G132)</f>
        <v>181247.61574991973</v>
      </c>
      <c r="I132">
        <f>I131+E132</f>
        <v>123170.91999999997</v>
      </c>
      <c r="J132">
        <f>(D132+G132)/(1+Inputs!$B$9/12)^A132</f>
        <v>836.0209167734306</v>
      </c>
    </row>
    <row r="133" spans="1:10">
      <c r="A133">
        <v>132</v>
      </c>
      <c r="B133">
        <f>Inputs!$B$9/12</f>
        <v>4.2916666666666667E-3</v>
      </c>
      <c r="C133">
        <f>H132</f>
        <v>181247.61574991973</v>
      </c>
      <c r="D133">
        <f>IF(C133&lt;=0,0,MIN(Inputs!$B$10,C133*(1+B133)))</f>
        <v>1365.0710248097726</v>
      </c>
      <c r="E133">
        <f>ROUND(C133*B133,2)</f>
        <v>777.85</v>
      </c>
      <c r="F133">
        <f>MAX(0,D133-E133)</f>
        <v>587.22102480977253</v>
      </c>
      <c r="G133">
        <f>IF(C133-F133&gt;Inputs!$B$6,Inputs!$B$6,MAX(0,C133-F133))</f>
        <v>100</v>
      </c>
      <c r="H133">
        <f>MAX(0,C133-F133-G133)</f>
        <v>180560.39472510995</v>
      </c>
      <c r="I133">
        <f>I132+E133</f>
        <v>123948.76999999997</v>
      </c>
      <c r="J133">
        <f>(D133+G133)/(1+Inputs!$B$9/12)^A133</f>
        <v>832.44832604083865</v>
      </c>
    </row>
    <row r="134" spans="1:10">
      <c r="A134">
        <v>133</v>
      </c>
      <c r="B134">
        <f>Inputs!$B$9/12</f>
        <v>4.2916666666666667E-3</v>
      </c>
      <c r="C134">
        <f>H133</f>
        <v>180560.39472510995</v>
      </c>
      <c r="D134">
        <f>IF(C134&lt;=0,0,MIN(Inputs!$B$10,C134*(1+B134)))</f>
        <v>1365.0710248097726</v>
      </c>
      <c r="E134">
        <f>ROUND(C134*B134,2)</f>
        <v>774.91</v>
      </c>
      <c r="F134">
        <f>MAX(0,D134-E134)</f>
        <v>590.16102480977258</v>
      </c>
      <c r="G134">
        <f>IF(C134-F134&gt;Inputs!$B$6,Inputs!$B$6,MAX(0,C134-F134))</f>
        <v>100</v>
      </c>
      <c r="H134">
        <f>MAX(0,C134-F134-G134)</f>
        <v>179870.23370030016</v>
      </c>
      <c r="I134">
        <f>I133+E134</f>
        <v>124723.67999999998</v>
      </c>
      <c r="J134">
        <f>(D134+G134)/(1+Inputs!$B$9/12)^A134</f>
        <v>828.89100215658357</v>
      </c>
    </row>
    <row r="135" spans="1:10">
      <c r="A135">
        <v>134</v>
      </c>
      <c r="B135">
        <f>Inputs!$B$9/12</f>
        <v>4.2916666666666667E-3</v>
      </c>
      <c r="C135">
        <f>H134</f>
        <v>179870.23370030016</v>
      </c>
      <c r="D135">
        <f>IF(C135&lt;=0,0,MIN(Inputs!$B$10,C135*(1+B135)))</f>
        <v>1365.0710248097726</v>
      </c>
      <c r="E135">
        <f>ROUND(C135*B135,2)</f>
        <v>771.94</v>
      </c>
      <c r="F135">
        <f>MAX(0,D135-E135)</f>
        <v>593.1310248097725</v>
      </c>
      <c r="G135">
        <f>IF(C135-F135&gt;Inputs!$B$6,Inputs!$B$6,MAX(0,C135-F135))</f>
        <v>100</v>
      </c>
      <c r="H135">
        <f>MAX(0,C135-F135-G135)</f>
        <v>179177.10267549037</v>
      </c>
      <c r="I135">
        <f>I134+E135</f>
        <v>125495.61999999998</v>
      </c>
      <c r="J135">
        <f>(D135+G135)/(1+Inputs!$B$9/12)^A135</f>
        <v>825.34887988042988</v>
      </c>
    </row>
    <row r="136" spans="1:10">
      <c r="A136">
        <v>135</v>
      </c>
      <c r="B136">
        <f>Inputs!$B$9/12</f>
        <v>4.2916666666666667E-3</v>
      </c>
      <c r="C136">
        <f>H135</f>
        <v>179177.10267549037</v>
      </c>
      <c r="D136">
        <f>IF(C136&lt;=0,0,MIN(Inputs!$B$10,C136*(1+B136)))</f>
        <v>1365.0710248097726</v>
      </c>
      <c r="E136">
        <f>ROUND(C136*B136,2)</f>
        <v>768.97</v>
      </c>
      <c r="F136">
        <f>MAX(0,D136-E136)</f>
        <v>596.10102480977253</v>
      </c>
      <c r="G136">
        <f>IF(C136-F136&gt;Inputs!$B$6,Inputs!$B$6,MAX(0,C136-F136))</f>
        <v>100</v>
      </c>
      <c r="H136">
        <f>MAX(0,C136-F136-G136)</f>
        <v>178481.00165068061</v>
      </c>
      <c r="I136">
        <f>I135+E136</f>
        <v>126264.58999999998</v>
      </c>
      <c r="J136">
        <f>(D136+G136)/(1+Inputs!$B$9/12)^A136</f>
        <v>821.82189425093645</v>
      </c>
    </row>
    <row r="137" spans="1:10">
      <c r="A137">
        <v>136</v>
      </c>
      <c r="B137">
        <f>Inputs!$B$9/12</f>
        <v>4.2916666666666667E-3</v>
      </c>
      <c r="C137">
        <f>H136</f>
        <v>178481.00165068061</v>
      </c>
      <c r="D137">
        <f>IF(C137&lt;=0,0,MIN(Inputs!$B$10,C137*(1+B137)))</f>
        <v>1365.0710248097726</v>
      </c>
      <c r="E137">
        <f>ROUND(C137*B137,2)</f>
        <v>765.98</v>
      </c>
      <c r="F137">
        <f>MAX(0,D137-E137)</f>
        <v>599.09102480977253</v>
      </c>
      <c r="G137">
        <f>IF(C137-F137&gt;Inputs!$B$6,Inputs!$B$6,MAX(0,C137-F137))</f>
        <v>100</v>
      </c>
      <c r="H137">
        <f>MAX(0,C137-F137-G137)</f>
        <v>177781.91062587083</v>
      </c>
      <c r="I137">
        <f>I136+E137</f>
        <v>127030.56999999998</v>
      </c>
      <c r="J137">
        <f>(D137+G137)/(1+Inputs!$B$9/12)^A137</f>
        <v>818.30998058426235</v>
      </c>
    </row>
    <row r="138" spans="1:10">
      <c r="A138">
        <v>137</v>
      </c>
      <c r="B138">
        <f>Inputs!$B$9/12</f>
        <v>4.2916666666666667E-3</v>
      </c>
      <c r="C138">
        <f>H137</f>
        <v>177781.91062587083</v>
      </c>
      <c r="D138">
        <f>IF(C138&lt;=0,0,MIN(Inputs!$B$10,C138*(1+B138)))</f>
        <v>1365.0710248097726</v>
      </c>
      <c r="E138">
        <f>ROUND(C138*B138,2)</f>
        <v>762.98</v>
      </c>
      <c r="F138">
        <f>MAX(0,D138-E138)</f>
        <v>602.09102480977253</v>
      </c>
      <c r="G138">
        <f>IF(C138-F138&gt;Inputs!$B$6,Inputs!$B$6,MAX(0,C138-F138))</f>
        <v>100</v>
      </c>
      <c r="H138">
        <f>MAX(0,C138-F138-G138)</f>
        <v>177079.81960106106</v>
      </c>
      <c r="I138">
        <f>I137+E138</f>
        <v>127793.54999999997</v>
      </c>
      <c r="J138">
        <f>(D138+G138)/(1+Inputs!$B$9/12)^A138</f>
        <v>814.81307447298241</v>
      </c>
    </row>
    <row r="139" spans="1:10">
      <c r="A139">
        <v>138</v>
      </c>
      <c r="B139">
        <f>Inputs!$B$9/12</f>
        <v>4.2916666666666667E-3</v>
      </c>
      <c r="C139">
        <f>H138</f>
        <v>177079.81960106106</v>
      </c>
      <c r="D139">
        <f>IF(C139&lt;=0,0,MIN(Inputs!$B$10,C139*(1+B139)))</f>
        <v>1365.0710248097726</v>
      </c>
      <c r="E139">
        <f>ROUND(C139*B139,2)</f>
        <v>759.97</v>
      </c>
      <c r="F139">
        <f>MAX(0,D139-E139)</f>
        <v>605.10102480977253</v>
      </c>
      <c r="G139">
        <f>IF(C139-F139&gt;Inputs!$B$6,Inputs!$B$6,MAX(0,C139-F139))</f>
        <v>100</v>
      </c>
      <c r="H139">
        <f>MAX(0,C139-F139-G139)</f>
        <v>176374.7185762513</v>
      </c>
      <c r="I139">
        <f>I138+E139</f>
        <v>128553.51999999997</v>
      </c>
      <c r="J139">
        <f>(D139+G139)/(1+Inputs!$B$9/12)^A139</f>
        <v>811.33111178490583</v>
      </c>
    </row>
    <row r="140" spans="1:10">
      <c r="A140">
        <v>139</v>
      </c>
      <c r="B140">
        <f>Inputs!$B$9/12</f>
        <v>4.2916666666666667E-3</v>
      </c>
      <c r="C140">
        <f>H139</f>
        <v>176374.7185762513</v>
      </c>
      <c r="D140">
        <f>IF(C140&lt;=0,0,MIN(Inputs!$B$10,C140*(1+B140)))</f>
        <v>1365.0710248097726</v>
      </c>
      <c r="E140">
        <f>ROUND(C140*B140,2)</f>
        <v>756.94</v>
      </c>
      <c r="F140">
        <f>MAX(0,D140-E140)</f>
        <v>608.1310248097725</v>
      </c>
      <c r="G140">
        <f>IF(C140-F140&gt;Inputs!$B$6,Inputs!$B$6,MAX(0,C140-F140))</f>
        <v>100</v>
      </c>
      <c r="H140">
        <f>MAX(0,C140-F140-G140)</f>
        <v>175666.58755144151</v>
      </c>
      <c r="I140">
        <f>I139+E140</f>
        <v>129310.45999999998</v>
      </c>
      <c r="J140">
        <f>(D140+G140)/(1+Inputs!$B$9/12)^A140</f>
        <v>807.86402866189837</v>
      </c>
    </row>
    <row r="141" spans="1:10">
      <c r="A141">
        <v>140</v>
      </c>
      <c r="B141">
        <f>Inputs!$B$9/12</f>
        <v>4.2916666666666667E-3</v>
      </c>
      <c r="C141">
        <f>H140</f>
        <v>175666.58755144151</v>
      </c>
      <c r="D141">
        <f>IF(C141&lt;=0,0,MIN(Inputs!$B$10,C141*(1+B141)))</f>
        <v>1365.0710248097726</v>
      </c>
      <c r="E141">
        <f>ROUND(C141*B141,2)</f>
        <v>753.9</v>
      </c>
      <c r="F141">
        <f>MAX(0,D141-E141)</f>
        <v>611.17102480977258</v>
      </c>
      <c r="G141">
        <f>IF(C141-F141&gt;Inputs!$B$6,Inputs!$B$6,MAX(0,C141-F141))</f>
        <v>100</v>
      </c>
      <c r="H141">
        <f>MAX(0,C141-F141-G141)</f>
        <v>174955.41652663174</v>
      </c>
      <c r="I141">
        <f>I140+E141</f>
        <v>130064.35999999997</v>
      </c>
      <c r="J141">
        <f>(D141+G141)/(1+Inputs!$B$9/12)^A141</f>
        <v>804.411761518714</v>
      </c>
    </row>
    <row r="142" spans="1:10">
      <c r="A142">
        <v>141</v>
      </c>
      <c r="B142">
        <f>Inputs!$B$9/12</f>
        <v>4.2916666666666667E-3</v>
      </c>
      <c r="C142">
        <f>H141</f>
        <v>174955.41652663174</v>
      </c>
      <c r="D142">
        <f>IF(C142&lt;=0,0,MIN(Inputs!$B$10,C142*(1+B142)))</f>
        <v>1365.0710248097726</v>
      </c>
      <c r="E142">
        <f>ROUND(C142*B142,2)</f>
        <v>750.85</v>
      </c>
      <c r="F142">
        <f>MAX(0,D142-E142)</f>
        <v>614.22102480977253</v>
      </c>
      <c r="G142">
        <f>IF(C142-F142&gt;Inputs!$B$6,Inputs!$B$6,MAX(0,C142-F142))</f>
        <v>100</v>
      </c>
      <c r="H142">
        <f>MAX(0,C142-F142-G142)</f>
        <v>174241.19550182196</v>
      </c>
      <c r="I142">
        <f>I141+E142</f>
        <v>130815.20999999998</v>
      </c>
      <c r="J142">
        <f>(D142+G142)/(1+Inputs!$B$9/12)^A142</f>
        <v>800.97424704182629</v>
      </c>
    </row>
    <row r="143" spans="1:10">
      <c r="A143">
        <v>142</v>
      </c>
      <c r="B143">
        <f>Inputs!$B$9/12</f>
        <v>4.2916666666666667E-3</v>
      </c>
      <c r="C143">
        <f>H142</f>
        <v>174241.19550182196</v>
      </c>
      <c r="D143">
        <f>IF(C143&lt;=0,0,MIN(Inputs!$B$10,C143*(1+B143)))</f>
        <v>1365.0710248097726</v>
      </c>
      <c r="E143">
        <f>ROUND(C143*B143,2)</f>
        <v>747.79</v>
      </c>
      <c r="F143">
        <f>MAX(0,D143-E143)</f>
        <v>617.28102480977259</v>
      </c>
      <c r="G143">
        <f>IF(C143-F143&gt;Inputs!$B$6,Inputs!$B$6,MAX(0,C143-F143))</f>
        <v>100</v>
      </c>
      <c r="H143">
        <f>MAX(0,C143-F143-G143)</f>
        <v>173523.91447701218</v>
      </c>
      <c r="I143">
        <f>I142+E143</f>
        <v>131562.99999999997</v>
      </c>
      <c r="J143">
        <f>(D143+G143)/(1+Inputs!$B$9/12)^A143</f>
        <v>797.55142218826825</v>
      </c>
    </row>
    <row r="144" spans="1:10">
      <c r="A144">
        <v>143</v>
      </c>
      <c r="B144">
        <f>Inputs!$B$9/12</f>
        <v>4.2916666666666667E-3</v>
      </c>
      <c r="C144">
        <f>H143</f>
        <v>173523.91447701218</v>
      </c>
      <c r="D144">
        <f>IF(C144&lt;=0,0,MIN(Inputs!$B$10,C144*(1+B144)))</f>
        <v>1365.0710248097726</v>
      </c>
      <c r="E144">
        <f>ROUND(C144*B144,2)</f>
        <v>744.71</v>
      </c>
      <c r="F144">
        <f>MAX(0,D144-E144)</f>
        <v>620.36102480977252</v>
      </c>
      <c r="G144">
        <f>IF(C144-F144&gt;Inputs!$B$6,Inputs!$B$6,MAX(0,C144-F144))</f>
        <v>100</v>
      </c>
      <c r="H144">
        <f>MAX(0,C144-F144-G144)</f>
        <v>172803.55345220241</v>
      </c>
      <c r="I144">
        <f>I143+E144</f>
        <v>132307.70999999996</v>
      </c>
      <c r="J144">
        <f>(D144+G144)/(1+Inputs!$B$9/12)^A144</f>
        <v>794.14322418447659</v>
      </c>
    </row>
    <row r="145" spans="1:10">
      <c r="A145">
        <v>144</v>
      </c>
      <c r="B145">
        <f>Inputs!$B$9/12</f>
        <v>4.2916666666666667E-3</v>
      </c>
      <c r="C145">
        <f>H144</f>
        <v>172803.55345220241</v>
      </c>
      <c r="D145">
        <f>IF(C145&lt;=0,0,MIN(Inputs!$B$10,C145*(1+B145)))</f>
        <v>1365.0710248097726</v>
      </c>
      <c r="E145">
        <f>ROUND(C145*B145,2)</f>
        <v>741.62</v>
      </c>
      <c r="F145">
        <f>MAX(0,D145-E145)</f>
        <v>623.45102480977255</v>
      </c>
      <c r="G145">
        <f>IF(C145-F145&gt;Inputs!$B$6,Inputs!$B$6,MAX(0,C145-F145))</f>
        <v>100</v>
      </c>
      <c r="H145">
        <f>MAX(0,C145-F145-G145)</f>
        <v>172080.10242739265</v>
      </c>
      <c r="I145">
        <f>I144+E145</f>
        <v>133049.32999999996</v>
      </c>
      <c r="J145">
        <f>(D145+G145)/(1+Inputs!$B$9/12)^A145</f>
        <v>790.74959052513964</v>
      </c>
    </row>
    <row r="146" spans="1:10">
      <c r="A146">
        <v>145</v>
      </c>
      <c r="B146">
        <f>Inputs!$B$9/12</f>
        <v>4.2916666666666667E-3</v>
      </c>
      <c r="C146">
        <f>H145</f>
        <v>172080.10242739265</v>
      </c>
      <c r="D146">
        <f>IF(C146&lt;=0,0,MIN(Inputs!$B$10,C146*(1+B146)))</f>
        <v>1365.0710248097726</v>
      </c>
      <c r="E146">
        <f>ROUND(C146*B146,2)</f>
        <v>738.51</v>
      </c>
      <c r="F146">
        <f>MAX(0,D146-E146)</f>
        <v>626.56102480977256</v>
      </c>
      <c r="G146">
        <f>IF(C146-F146&gt;Inputs!$B$6,Inputs!$B$6,MAX(0,C146-F146))</f>
        <v>100</v>
      </c>
      <c r="H146">
        <f>MAX(0,C146-F146-G146)</f>
        <v>171353.54140258286</v>
      </c>
      <c r="I146">
        <f>I145+E146</f>
        <v>133787.83999999997</v>
      </c>
      <c r="J146">
        <f>(D146+G146)/(1+Inputs!$B$9/12)^A146</f>
        <v>787.37045897205132</v>
      </c>
    </row>
    <row r="147" spans="1:10">
      <c r="A147">
        <v>146</v>
      </c>
      <c r="B147">
        <f>Inputs!$B$9/12</f>
        <v>4.2916666666666667E-3</v>
      </c>
      <c r="C147">
        <f>H146</f>
        <v>171353.54140258286</v>
      </c>
      <c r="D147">
        <f>IF(C147&lt;=0,0,MIN(Inputs!$B$10,C147*(1+B147)))</f>
        <v>1365.0710248097726</v>
      </c>
      <c r="E147">
        <f>ROUND(C147*B147,2)</f>
        <v>735.39</v>
      </c>
      <c r="F147">
        <f>MAX(0,D147-E147)</f>
        <v>629.68102480977257</v>
      </c>
      <c r="G147">
        <f>IF(C147-F147&gt;Inputs!$B$6,Inputs!$B$6,MAX(0,C147-F147))</f>
        <v>100</v>
      </c>
      <c r="H147">
        <f>MAX(0,C147-F147-G147)</f>
        <v>170623.86037777309</v>
      </c>
      <c r="I147">
        <f>I146+E147</f>
        <v>134523.22999999998</v>
      </c>
      <c r="J147">
        <f>(D147+G147)/(1+Inputs!$B$9/12)^A147</f>
        <v>784.00576755296981</v>
      </c>
    </row>
    <row r="148" spans="1:10">
      <c r="A148">
        <v>147</v>
      </c>
      <c r="B148">
        <f>Inputs!$B$9/12</f>
        <v>4.2916666666666667E-3</v>
      </c>
      <c r="C148">
        <f>H147</f>
        <v>170623.86037777309</v>
      </c>
      <c r="D148">
        <f>IF(C148&lt;=0,0,MIN(Inputs!$B$10,C148*(1+B148)))</f>
        <v>1365.0710248097726</v>
      </c>
      <c r="E148">
        <f>ROUND(C148*B148,2)</f>
        <v>732.26</v>
      </c>
      <c r="F148">
        <f>MAX(0,D148-E148)</f>
        <v>632.81102480977256</v>
      </c>
      <c r="G148">
        <f>IF(C148-F148&gt;Inputs!$B$6,Inputs!$B$6,MAX(0,C148-F148))</f>
        <v>100</v>
      </c>
      <c r="H148">
        <f>MAX(0,C148-F148-G148)</f>
        <v>169891.04935296331</v>
      </c>
      <c r="I148">
        <f>I147+E148</f>
        <v>135255.49</v>
      </c>
      <c r="J148">
        <f>(D148+G148)/(1+Inputs!$B$9/12)^A148</f>
        <v>780.65545456048119</v>
      </c>
    </row>
    <row r="149" spans="1:10">
      <c r="A149">
        <v>148</v>
      </c>
      <c r="B149">
        <f>Inputs!$B$9/12</f>
        <v>4.2916666666666667E-3</v>
      </c>
      <c r="C149">
        <f>H148</f>
        <v>169891.04935296331</v>
      </c>
      <c r="D149">
        <f>IF(C149&lt;=0,0,MIN(Inputs!$B$10,C149*(1+B149)))</f>
        <v>1365.0710248097726</v>
      </c>
      <c r="E149">
        <f>ROUND(C149*B149,2)</f>
        <v>729.12</v>
      </c>
      <c r="F149">
        <f>MAX(0,D149-E149)</f>
        <v>635.95102480977255</v>
      </c>
      <c r="G149">
        <f>IF(C149-F149&gt;Inputs!$B$6,Inputs!$B$6,MAX(0,C149-F149))</f>
        <v>100</v>
      </c>
      <c r="H149">
        <f>MAX(0,C149-F149-G149)</f>
        <v>169155.09832815354</v>
      </c>
      <c r="I149">
        <f>I148+E149</f>
        <v>135984.60999999999</v>
      </c>
      <c r="J149">
        <f>(D149+G149)/(1+Inputs!$B$9/12)^A149</f>
        <v>777.31945855086713</v>
      </c>
    </row>
    <row r="150" spans="1:10">
      <c r="A150">
        <v>149</v>
      </c>
      <c r="B150">
        <f>Inputs!$B$9/12</f>
        <v>4.2916666666666667E-3</v>
      </c>
      <c r="C150">
        <f>H149</f>
        <v>169155.09832815354</v>
      </c>
      <c r="D150">
        <f>IF(C150&lt;=0,0,MIN(Inputs!$B$10,C150*(1+B150)))</f>
        <v>1365.0710248097726</v>
      </c>
      <c r="E150">
        <f>ROUND(C150*B150,2)</f>
        <v>725.96</v>
      </c>
      <c r="F150">
        <f>MAX(0,D150-E150)</f>
        <v>639.11102480977252</v>
      </c>
      <c r="G150">
        <f>IF(C150-F150&gt;Inputs!$B$6,Inputs!$B$6,MAX(0,C150-F150))</f>
        <v>100</v>
      </c>
      <c r="H150">
        <f>MAX(0,C150-F150-G150)</f>
        <v>168415.98730334378</v>
      </c>
      <c r="I150">
        <f>I149+E150</f>
        <v>136710.56999999998</v>
      </c>
      <c r="J150">
        <f>(D150+G150)/(1+Inputs!$B$9/12)^A150</f>
        <v>773.9977183429786</v>
      </c>
    </row>
    <row r="151" spans="1:10">
      <c r="A151">
        <v>150</v>
      </c>
      <c r="B151">
        <f>Inputs!$B$9/12</f>
        <v>4.2916666666666667E-3</v>
      </c>
      <c r="C151">
        <f>H150</f>
        <v>168415.98730334378</v>
      </c>
      <c r="D151">
        <f>IF(C151&lt;=0,0,MIN(Inputs!$B$10,C151*(1+B151)))</f>
        <v>1365.0710248097726</v>
      </c>
      <c r="E151">
        <f>ROUND(C151*B151,2)</f>
        <v>722.79</v>
      </c>
      <c r="F151">
        <f>MAX(0,D151-E151)</f>
        <v>642.28102480977259</v>
      </c>
      <c r="G151">
        <f>IF(C151-F151&gt;Inputs!$B$6,Inputs!$B$6,MAX(0,C151-F151))</f>
        <v>100</v>
      </c>
      <c r="H151">
        <f>MAX(0,C151-F151-G151)</f>
        <v>167673.70627853399</v>
      </c>
      <c r="I151">
        <f>I150+E151</f>
        <v>137433.35999999999</v>
      </c>
      <c r="J151">
        <f>(D151+G151)/(1+Inputs!$B$9/12)^A151</f>
        <v>770.69017301711347</v>
      </c>
    </row>
    <row r="152" spans="1:10">
      <c r="A152">
        <v>151</v>
      </c>
      <c r="B152">
        <f>Inputs!$B$9/12</f>
        <v>4.2916666666666667E-3</v>
      </c>
      <c r="C152">
        <f>H151</f>
        <v>167673.70627853399</v>
      </c>
      <c r="D152">
        <f>IF(C152&lt;=0,0,MIN(Inputs!$B$10,C152*(1+B152)))</f>
        <v>1365.0710248097726</v>
      </c>
      <c r="E152">
        <f>ROUND(C152*B152,2)</f>
        <v>719.6</v>
      </c>
      <c r="F152">
        <f>MAX(0,D152-E152)</f>
        <v>645.47102480977253</v>
      </c>
      <c r="G152">
        <f>IF(C152-F152&gt;Inputs!$B$6,Inputs!$B$6,MAX(0,C152-F152))</f>
        <v>100</v>
      </c>
      <c r="H152">
        <f>MAX(0,C152-F152-G152)</f>
        <v>166928.23525372421</v>
      </c>
      <c r="I152">
        <f>I151+E152</f>
        <v>138152.95999999999</v>
      </c>
      <c r="J152">
        <f>(D152+G152)/(1+Inputs!$B$9/12)^A152</f>
        <v>767.3967619138997</v>
      </c>
    </row>
    <row r="153" spans="1:10">
      <c r="A153">
        <v>152</v>
      </c>
      <c r="B153">
        <f>Inputs!$B$9/12</f>
        <v>4.2916666666666667E-3</v>
      </c>
      <c r="C153">
        <f>H152</f>
        <v>166928.23525372421</v>
      </c>
      <c r="D153">
        <f>IF(C153&lt;=0,0,MIN(Inputs!$B$10,C153*(1+B153)))</f>
        <v>1365.0710248097726</v>
      </c>
      <c r="E153">
        <f>ROUND(C153*B153,2)</f>
        <v>716.4</v>
      </c>
      <c r="F153">
        <f>MAX(0,D153-E153)</f>
        <v>648.67102480977258</v>
      </c>
      <c r="G153">
        <f>IF(C153-F153&gt;Inputs!$B$6,Inputs!$B$6,MAX(0,C153-F153))</f>
        <v>100</v>
      </c>
      <c r="H153">
        <f>MAX(0,C153-F153-G153)</f>
        <v>166179.56422891445</v>
      </c>
      <c r="I153">
        <f>I152+E153</f>
        <v>138869.35999999999</v>
      </c>
      <c r="J153">
        <f>(D153+G153)/(1+Inputs!$B$9/12)^A153</f>
        <v>764.11742463318228</v>
      </c>
    </row>
    <row r="154" spans="1:10">
      <c r="A154">
        <v>153</v>
      </c>
      <c r="B154">
        <f>Inputs!$B$9/12</f>
        <v>4.2916666666666667E-3</v>
      </c>
      <c r="C154">
        <f>H153</f>
        <v>166179.56422891445</v>
      </c>
      <c r="D154">
        <f>IF(C154&lt;=0,0,MIN(Inputs!$B$10,C154*(1+B154)))</f>
        <v>1365.0710248097726</v>
      </c>
      <c r="E154">
        <f>ROUND(C154*B154,2)</f>
        <v>713.19</v>
      </c>
      <c r="F154">
        <f>MAX(0,D154-E154)</f>
        <v>651.8810248097725</v>
      </c>
      <c r="G154">
        <f>IF(C154-F154&gt;Inputs!$B$6,Inputs!$B$6,MAX(0,C154-F154))</f>
        <v>100</v>
      </c>
      <c r="H154">
        <f>MAX(0,C154-F154-G154)</f>
        <v>165427.68320410466</v>
      </c>
      <c r="I154">
        <f>I153+E154</f>
        <v>139582.54999999999</v>
      </c>
      <c r="J154">
        <f>(D154+G154)/(1+Inputs!$B$9/12)^A154</f>
        <v>760.85210103291604</v>
      </c>
    </row>
    <row r="155" spans="1:10">
      <c r="A155">
        <v>154</v>
      </c>
      <c r="B155">
        <f>Inputs!$B$9/12</f>
        <v>4.2916666666666667E-3</v>
      </c>
      <c r="C155">
        <f>H154</f>
        <v>165427.68320410466</v>
      </c>
      <c r="D155">
        <f>IF(C155&lt;=0,0,MIN(Inputs!$B$10,C155*(1+B155)))</f>
        <v>1365.0710248097726</v>
      </c>
      <c r="E155">
        <f>ROUND(C155*B155,2)</f>
        <v>709.96</v>
      </c>
      <c r="F155">
        <f>MAX(0,D155-E155)</f>
        <v>655.11102480977252</v>
      </c>
      <c r="G155">
        <f>IF(C155-F155&gt;Inputs!$B$6,Inputs!$B$6,MAX(0,C155-F155))</f>
        <v>100</v>
      </c>
      <c r="H155">
        <f>MAX(0,C155-F155-G155)</f>
        <v>164672.57217929489</v>
      </c>
      <c r="I155">
        <f>I154+E155</f>
        <v>140292.50999999998</v>
      </c>
      <c r="J155">
        <f>(D155+G155)/(1+Inputs!$B$9/12)^A155</f>
        <v>757.60073122806239</v>
      </c>
    </row>
    <row r="156" spans="1:10">
      <c r="A156">
        <v>155</v>
      </c>
      <c r="B156">
        <f>Inputs!$B$9/12</f>
        <v>4.2916666666666667E-3</v>
      </c>
      <c r="C156">
        <f>H155</f>
        <v>164672.57217929489</v>
      </c>
      <c r="D156">
        <f>IF(C156&lt;=0,0,MIN(Inputs!$B$10,C156*(1+B156)))</f>
        <v>1365.0710248097726</v>
      </c>
      <c r="E156">
        <f>ROUND(C156*B156,2)</f>
        <v>706.72</v>
      </c>
      <c r="F156">
        <f>MAX(0,D156-E156)</f>
        <v>658.35102480977253</v>
      </c>
      <c r="G156">
        <f>IF(C156-F156&gt;Inputs!$B$6,Inputs!$B$6,MAX(0,C156-F156))</f>
        <v>100</v>
      </c>
      <c r="H156">
        <f>MAX(0,C156-F156-G156)</f>
        <v>163914.22115448513</v>
      </c>
      <c r="I156">
        <f>I155+E156</f>
        <v>140999.22999999998</v>
      </c>
      <c r="J156">
        <f>(D156+G156)/(1+Inputs!$B$9/12)^A156</f>
        <v>754.36325558949079</v>
      </c>
    </row>
    <row r="157" spans="1:10">
      <c r="A157">
        <v>156</v>
      </c>
      <c r="B157">
        <f>Inputs!$B$9/12</f>
        <v>4.2916666666666667E-3</v>
      </c>
      <c r="C157">
        <f>H156</f>
        <v>163914.22115448513</v>
      </c>
      <c r="D157">
        <f>IF(C157&lt;=0,0,MIN(Inputs!$B$10,C157*(1+B157)))</f>
        <v>1365.0710248097726</v>
      </c>
      <c r="E157">
        <f>ROUND(C157*B157,2)</f>
        <v>703.47</v>
      </c>
      <c r="F157">
        <f>MAX(0,D157-E157)</f>
        <v>661.60102480977253</v>
      </c>
      <c r="G157">
        <f>IF(C157-F157&gt;Inputs!$B$6,Inputs!$B$6,MAX(0,C157-F157))</f>
        <v>100</v>
      </c>
      <c r="H157">
        <f>MAX(0,C157-F157-G157)</f>
        <v>163152.62012967537</v>
      </c>
      <c r="I157">
        <f>I156+E157</f>
        <v>141702.69999999998</v>
      </c>
      <c r="J157">
        <f>(D157+G157)/(1+Inputs!$B$9/12)^A157</f>
        <v>751.13961474288612</v>
      </c>
    </row>
    <row r="158" spans="1:10">
      <c r="A158">
        <v>157</v>
      </c>
      <c r="B158">
        <f>Inputs!$B$9/12</f>
        <v>4.2916666666666667E-3</v>
      </c>
      <c r="C158">
        <f>H157</f>
        <v>163152.62012967537</v>
      </c>
      <c r="D158">
        <f>IF(C158&lt;=0,0,MIN(Inputs!$B$10,C158*(1+B158)))</f>
        <v>1365.0710248097726</v>
      </c>
      <c r="E158">
        <f>ROUND(C158*B158,2)</f>
        <v>700.2</v>
      </c>
      <c r="F158">
        <f>MAX(0,D158-E158)</f>
        <v>664.87102480977251</v>
      </c>
      <c r="G158">
        <f>IF(C158-F158&gt;Inputs!$B$6,Inputs!$B$6,MAX(0,C158-F158))</f>
        <v>100</v>
      </c>
      <c r="H158">
        <f>MAX(0,C158-F158-G158)</f>
        <v>162387.74910486559</v>
      </c>
      <c r="I158">
        <f>I157+E158</f>
        <v>142402.9</v>
      </c>
      <c r="J158">
        <f>(D158+G158)/(1+Inputs!$B$9/12)^A158</f>
        <v>747.92974956765829</v>
      </c>
    </row>
    <row r="159" spans="1:10">
      <c r="A159">
        <v>158</v>
      </c>
      <c r="B159">
        <f>Inputs!$B$9/12</f>
        <v>4.2916666666666667E-3</v>
      </c>
      <c r="C159">
        <f>H158</f>
        <v>162387.74910486559</v>
      </c>
      <c r="D159">
        <f>IF(C159&lt;=0,0,MIN(Inputs!$B$10,C159*(1+B159)))</f>
        <v>1365.0710248097726</v>
      </c>
      <c r="E159">
        <f>ROUND(C159*B159,2)</f>
        <v>696.91</v>
      </c>
      <c r="F159">
        <f>MAX(0,D159-E159)</f>
        <v>668.16102480977258</v>
      </c>
      <c r="G159">
        <f>IF(C159-F159&gt;Inputs!$B$6,Inputs!$B$6,MAX(0,C159-F159))</f>
        <v>100</v>
      </c>
      <c r="H159">
        <f>MAX(0,C159-F159-G159)</f>
        <v>161619.58808005581</v>
      </c>
      <c r="I159">
        <f>I158+E159</f>
        <v>143099.81</v>
      </c>
      <c r="J159">
        <f>(D159+G159)/(1+Inputs!$B$9/12)^A159</f>
        <v>744.73360119585948</v>
      </c>
    </row>
    <row r="160" spans="1:10">
      <c r="A160">
        <v>159</v>
      </c>
      <c r="B160">
        <f>Inputs!$B$9/12</f>
        <v>4.2916666666666667E-3</v>
      </c>
      <c r="C160">
        <f>H159</f>
        <v>161619.58808005581</v>
      </c>
      <c r="D160">
        <f>IF(C160&lt;=0,0,MIN(Inputs!$B$10,C160*(1+B160)))</f>
        <v>1365.0710248097726</v>
      </c>
      <c r="E160">
        <f>ROUND(C160*B160,2)</f>
        <v>693.62</v>
      </c>
      <c r="F160">
        <f>MAX(0,D160-E160)</f>
        <v>671.45102480977255</v>
      </c>
      <c r="G160">
        <f>IF(C160-F160&gt;Inputs!$B$6,Inputs!$B$6,MAX(0,C160-F160))</f>
        <v>100</v>
      </c>
      <c r="H160">
        <f>MAX(0,C160-F160-G160)</f>
        <v>160848.13705524604</v>
      </c>
      <c r="I160">
        <f>I159+E160</f>
        <v>143793.43</v>
      </c>
      <c r="J160">
        <f>(D160+G160)/(1+Inputs!$B$9/12)^A160</f>
        <v>741.55111101110344</v>
      </c>
    </row>
    <row r="161" spans="1:10">
      <c r="A161">
        <v>160</v>
      </c>
      <c r="B161">
        <f>Inputs!$B$9/12</f>
        <v>4.2916666666666667E-3</v>
      </c>
      <c r="C161">
        <f>H160</f>
        <v>160848.13705524604</v>
      </c>
      <c r="D161">
        <f>IF(C161&lt;=0,0,MIN(Inputs!$B$10,C161*(1+B161)))</f>
        <v>1365.0710248097726</v>
      </c>
      <c r="E161">
        <f>ROUND(C161*B161,2)</f>
        <v>690.31</v>
      </c>
      <c r="F161">
        <f>MAX(0,D161-E161)</f>
        <v>674.76102480977261</v>
      </c>
      <c r="G161">
        <f>IF(C161-F161&gt;Inputs!$B$6,Inputs!$B$6,MAX(0,C161-F161))</f>
        <v>100</v>
      </c>
      <c r="H161">
        <f>MAX(0,C161-F161-G161)</f>
        <v>160073.37603043628</v>
      </c>
      <c r="I161">
        <f>I160+E161</f>
        <v>144483.74</v>
      </c>
      <c r="J161">
        <f>(D161+G161)/(1+Inputs!$B$9/12)^A161</f>
        <v>738.38222064749141</v>
      </c>
    </row>
    <row r="162" spans="1:10">
      <c r="A162">
        <v>161</v>
      </c>
      <c r="B162">
        <f>Inputs!$B$9/12</f>
        <v>4.2916666666666667E-3</v>
      </c>
      <c r="C162">
        <f>H161</f>
        <v>160073.37603043628</v>
      </c>
      <c r="D162">
        <f>IF(C162&lt;=0,0,MIN(Inputs!$B$10,C162*(1+B162)))</f>
        <v>1365.0710248097726</v>
      </c>
      <c r="E162">
        <f>ROUND(C162*B162,2)</f>
        <v>686.98</v>
      </c>
      <c r="F162">
        <f>MAX(0,D162-E162)</f>
        <v>678.09102480977253</v>
      </c>
      <c r="G162">
        <f>IF(C162-F162&gt;Inputs!$B$6,Inputs!$B$6,MAX(0,C162-F162))</f>
        <v>100</v>
      </c>
      <c r="H162">
        <f>MAX(0,C162-F162-G162)</f>
        <v>159295.2850056265</v>
      </c>
      <c r="I162">
        <f>I161+E162</f>
        <v>145170.72</v>
      </c>
      <c r="J162">
        <f>(D162+G162)/(1+Inputs!$B$9/12)^A162</f>
        <v>735.22687198854067</v>
      </c>
    </row>
    <row r="163" spans="1:10">
      <c r="A163">
        <v>162</v>
      </c>
      <c r="B163">
        <f>Inputs!$B$9/12</f>
        <v>4.2916666666666667E-3</v>
      </c>
      <c r="C163">
        <f>H162</f>
        <v>159295.2850056265</v>
      </c>
      <c r="D163">
        <f>IF(C163&lt;=0,0,MIN(Inputs!$B$10,C163*(1+B163)))</f>
        <v>1365.0710248097726</v>
      </c>
      <c r="E163">
        <f>ROUND(C163*B163,2)</f>
        <v>683.64</v>
      </c>
      <c r="F163">
        <f>MAX(0,D163-E163)</f>
        <v>681.43102480977257</v>
      </c>
      <c r="G163">
        <f>IF(C163-F163&gt;Inputs!$B$6,Inputs!$B$6,MAX(0,C163-F163))</f>
        <v>100</v>
      </c>
      <c r="H163">
        <f>MAX(0,C163-F163-G163)</f>
        <v>158513.85398081673</v>
      </c>
      <c r="I163">
        <f>I162+E163</f>
        <v>145854.36000000002</v>
      </c>
      <c r="J163">
        <f>(D163+G163)/(1+Inputs!$B$9/12)^A163</f>
        <v>732.08500716611934</v>
      </c>
    </row>
    <row r="164" spans="1:10">
      <c r="A164">
        <v>163</v>
      </c>
      <c r="B164">
        <f>Inputs!$B$9/12</f>
        <v>4.2916666666666667E-3</v>
      </c>
      <c r="C164">
        <f>H163</f>
        <v>158513.85398081673</v>
      </c>
      <c r="D164">
        <f>IF(C164&lt;=0,0,MIN(Inputs!$B$10,C164*(1+B164)))</f>
        <v>1365.0710248097726</v>
      </c>
      <c r="E164">
        <f>ROUND(C164*B164,2)</f>
        <v>680.29</v>
      </c>
      <c r="F164">
        <f>MAX(0,D164-E164)</f>
        <v>684.78102480977259</v>
      </c>
      <c r="G164">
        <f>IF(C164-F164&gt;Inputs!$B$6,Inputs!$B$6,MAX(0,C164-F164))</f>
        <v>100</v>
      </c>
      <c r="H164">
        <f>MAX(0,C164-F164-G164)</f>
        <v>157729.07295600694</v>
      </c>
      <c r="I164">
        <f>I163+E164</f>
        <v>146534.65000000002</v>
      </c>
      <c r="J164">
        <f>(D164+G164)/(1+Inputs!$B$9/12)^A164</f>
        <v>728.95656855938535</v>
      </c>
    </row>
    <row r="165" spans="1:10">
      <c r="A165">
        <v>164</v>
      </c>
      <c r="B165">
        <f>Inputs!$B$9/12</f>
        <v>4.2916666666666667E-3</v>
      </c>
      <c r="C165">
        <f>H164</f>
        <v>157729.07295600694</v>
      </c>
      <c r="D165">
        <f>IF(C165&lt;=0,0,MIN(Inputs!$B$10,C165*(1+B165)))</f>
        <v>1365.0710248097726</v>
      </c>
      <c r="E165">
        <f>ROUND(C165*B165,2)</f>
        <v>676.92</v>
      </c>
      <c r="F165">
        <f>MAX(0,D165-E165)</f>
        <v>688.15102480977259</v>
      </c>
      <c r="G165">
        <f>IF(C165-F165&gt;Inputs!$B$6,Inputs!$B$6,MAX(0,C165-F165))</f>
        <v>100</v>
      </c>
      <c r="H165">
        <f>MAX(0,C165-F165-G165)</f>
        <v>156940.92193119717</v>
      </c>
      <c r="I165">
        <f>I164+E165</f>
        <v>147211.57000000004</v>
      </c>
      <c r="J165">
        <f>(D165+G165)/(1+Inputs!$B$9/12)^A165</f>
        <v>725.84149879372899</v>
      </c>
    </row>
    <row r="166" spans="1:10">
      <c r="A166">
        <v>165</v>
      </c>
      <c r="B166">
        <f>Inputs!$B$9/12</f>
        <v>4.2916666666666667E-3</v>
      </c>
      <c r="C166">
        <f>H165</f>
        <v>156940.92193119717</v>
      </c>
      <c r="D166">
        <f>IF(C166&lt;=0,0,MIN(Inputs!$B$10,C166*(1+B166)))</f>
        <v>1365.0710248097726</v>
      </c>
      <c r="E166">
        <f>ROUND(C166*B166,2)</f>
        <v>673.54</v>
      </c>
      <c r="F166">
        <f>MAX(0,D166-E166)</f>
        <v>691.53102480977259</v>
      </c>
      <c r="G166">
        <f>IF(C166-F166&gt;Inputs!$B$6,Inputs!$B$6,MAX(0,C166-F166))</f>
        <v>100</v>
      </c>
      <c r="H166">
        <f>MAX(0,C166-F166-G166)</f>
        <v>156149.39090638739</v>
      </c>
      <c r="I166">
        <f>I165+E166</f>
        <v>147885.11000000004</v>
      </c>
      <c r="J166">
        <f>(D166+G166)/(1+Inputs!$B$9/12)^A166</f>
        <v>722.73974073972113</v>
      </c>
    </row>
    <row r="167" spans="1:10">
      <c r="A167">
        <v>166</v>
      </c>
      <c r="B167">
        <f>Inputs!$B$9/12</f>
        <v>4.2916666666666667E-3</v>
      </c>
      <c r="C167">
        <f>H166</f>
        <v>156149.39090638739</v>
      </c>
      <c r="D167">
        <f>IF(C167&lt;=0,0,MIN(Inputs!$B$10,C167*(1+B167)))</f>
        <v>1365.0710248097726</v>
      </c>
      <c r="E167">
        <f>ROUND(C167*B167,2)</f>
        <v>670.14</v>
      </c>
      <c r="F167">
        <f>MAX(0,D167-E167)</f>
        <v>694.93102480977257</v>
      </c>
      <c r="G167">
        <f>IF(C167-F167&gt;Inputs!$B$6,Inputs!$B$6,MAX(0,C167-F167))</f>
        <v>100</v>
      </c>
      <c r="H167">
        <f>MAX(0,C167-F167-G167)</f>
        <v>155354.45988157761</v>
      </c>
      <c r="I167">
        <f>I166+E167</f>
        <v>148555.25000000006</v>
      </c>
      <c r="J167">
        <f>(D167+G167)/(1+Inputs!$B$9/12)^A167</f>
        <v>719.65123751206534</v>
      </c>
    </row>
    <row r="168" spans="1:10">
      <c r="A168">
        <v>167</v>
      </c>
      <c r="B168">
        <f>Inputs!$B$9/12</f>
        <v>4.2916666666666667E-3</v>
      </c>
      <c r="C168">
        <f>H167</f>
        <v>155354.45988157761</v>
      </c>
      <c r="D168">
        <f>IF(C168&lt;=0,0,MIN(Inputs!$B$10,C168*(1+B168)))</f>
        <v>1365.0710248097726</v>
      </c>
      <c r="E168">
        <f>ROUND(C168*B168,2)</f>
        <v>666.73</v>
      </c>
      <c r="F168">
        <f>MAX(0,D168-E168)</f>
        <v>698.34102480977253</v>
      </c>
      <c r="G168">
        <f>IF(C168-F168&gt;Inputs!$B$6,Inputs!$B$6,MAX(0,C168-F168))</f>
        <v>100</v>
      </c>
      <c r="H168">
        <f>MAX(0,C168-F168-G168)</f>
        <v>154556.11885676783</v>
      </c>
      <c r="I168">
        <f>I167+E168</f>
        <v>149221.98000000007</v>
      </c>
      <c r="J168">
        <f>(D168+G168)/(1+Inputs!$B$9/12)^A168</f>
        <v>716.57593246855436</v>
      </c>
    </row>
    <row r="169" spans="1:10">
      <c r="A169">
        <v>168</v>
      </c>
      <c r="B169">
        <f>Inputs!$B$9/12</f>
        <v>4.2916666666666667E-3</v>
      </c>
      <c r="C169">
        <f>H168</f>
        <v>154556.11885676783</v>
      </c>
      <c r="D169">
        <f>IF(C169&lt;=0,0,MIN(Inputs!$B$10,C169*(1+B169)))</f>
        <v>1365.0710248097726</v>
      </c>
      <c r="E169">
        <f>ROUND(C169*B169,2)</f>
        <v>663.3</v>
      </c>
      <c r="F169">
        <f>MAX(0,D169-E169)</f>
        <v>701.7710248097726</v>
      </c>
      <c r="G169">
        <f>IF(C169-F169&gt;Inputs!$B$6,Inputs!$B$6,MAX(0,C169-F169))</f>
        <v>100</v>
      </c>
      <c r="H169">
        <f>MAX(0,C169-F169-G169)</f>
        <v>153754.34783195806</v>
      </c>
      <c r="I169">
        <f>I168+E169</f>
        <v>149885.28000000006</v>
      </c>
      <c r="J169">
        <f>(D169+G169)/(1+Inputs!$B$9/12)^A169</f>
        <v>713.51376920903238</v>
      </c>
    </row>
    <row r="170" spans="1:10">
      <c r="A170">
        <v>169</v>
      </c>
      <c r="B170">
        <f>Inputs!$B$9/12</f>
        <v>4.2916666666666667E-3</v>
      </c>
      <c r="C170">
        <f>H169</f>
        <v>153754.34783195806</v>
      </c>
      <c r="D170">
        <f>IF(C170&lt;=0,0,MIN(Inputs!$B$10,C170*(1+B170)))</f>
        <v>1365.0710248097726</v>
      </c>
      <c r="E170">
        <f>ROUND(C170*B170,2)</f>
        <v>659.86</v>
      </c>
      <c r="F170">
        <f>MAX(0,D170-E170)</f>
        <v>705.21102480977254</v>
      </c>
      <c r="G170">
        <f>IF(C170-F170&gt;Inputs!$B$6,Inputs!$B$6,MAX(0,C170-F170))</f>
        <v>100</v>
      </c>
      <c r="H170">
        <f>MAX(0,C170-F170-G170)</f>
        <v>152949.13680714829</v>
      </c>
      <c r="I170">
        <f>I169+E170</f>
        <v>150545.14000000004</v>
      </c>
      <c r="J170">
        <f>(D170+G170)/(1+Inputs!$B$9/12)^A170</f>
        <v>710.46469157435911</v>
      </c>
    </row>
    <row r="171" spans="1:10">
      <c r="A171">
        <v>170</v>
      </c>
      <c r="B171">
        <f>Inputs!$B$9/12</f>
        <v>4.2916666666666667E-3</v>
      </c>
      <c r="C171">
        <f>H170</f>
        <v>152949.13680714829</v>
      </c>
      <c r="D171">
        <f>IF(C171&lt;=0,0,MIN(Inputs!$B$10,C171*(1+B171)))</f>
        <v>1365.0710248097726</v>
      </c>
      <c r="E171">
        <f>ROUND(C171*B171,2)</f>
        <v>656.41</v>
      </c>
      <c r="F171">
        <f>MAX(0,D171-E171)</f>
        <v>708.66102480977258</v>
      </c>
      <c r="G171">
        <f>IF(C171-F171&gt;Inputs!$B$6,Inputs!$B$6,MAX(0,C171-F171))</f>
        <v>100</v>
      </c>
      <c r="H171">
        <f>MAX(0,C171-F171-G171)</f>
        <v>152140.4757823385</v>
      </c>
      <c r="I171">
        <f>I170+E171</f>
        <v>151201.55000000005</v>
      </c>
      <c r="J171">
        <f>(D171+G171)/(1+Inputs!$B$9/12)^A171</f>
        <v>707.42864364538116</v>
      </c>
    </row>
    <row r="172" spans="1:10">
      <c r="A172">
        <v>171</v>
      </c>
      <c r="B172">
        <f>Inputs!$B$9/12</f>
        <v>4.2916666666666667E-3</v>
      </c>
      <c r="C172">
        <f>H171</f>
        <v>152140.4757823385</v>
      </c>
      <c r="D172">
        <f>IF(C172&lt;=0,0,MIN(Inputs!$B$10,C172*(1+B172)))</f>
        <v>1365.0710248097726</v>
      </c>
      <c r="E172">
        <f>ROUND(C172*B172,2)</f>
        <v>652.94000000000005</v>
      </c>
      <c r="F172">
        <f>MAX(0,D172-E172)</f>
        <v>712.1310248097725</v>
      </c>
      <c r="G172">
        <f>IF(C172-F172&gt;Inputs!$B$6,Inputs!$B$6,MAX(0,C172-F172))</f>
        <v>100</v>
      </c>
      <c r="H172">
        <f>MAX(0,C172-F172-G172)</f>
        <v>151328.34475752874</v>
      </c>
      <c r="I172">
        <f>I171+E172</f>
        <v>151854.49000000005</v>
      </c>
      <c r="J172">
        <f>(D172+G172)/(1+Inputs!$B$9/12)^A172</f>
        <v>704.40556974190542</v>
      </c>
    </row>
    <row r="173" spans="1:10">
      <c r="A173">
        <v>172</v>
      </c>
      <c r="B173">
        <f>Inputs!$B$9/12</f>
        <v>4.2916666666666667E-3</v>
      </c>
      <c r="C173">
        <f>H172</f>
        <v>151328.34475752874</v>
      </c>
      <c r="D173">
        <f>IF(C173&lt;=0,0,MIN(Inputs!$B$10,C173*(1+B173)))</f>
        <v>1365.0710248097726</v>
      </c>
      <c r="E173">
        <f>ROUND(C173*B173,2)</f>
        <v>649.45000000000005</v>
      </c>
      <c r="F173">
        <f>MAX(0,D173-E173)</f>
        <v>715.62102480977251</v>
      </c>
      <c r="G173">
        <f>IF(C173-F173&gt;Inputs!$B$6,Inputs!$B$6,MAX(0,C173-F173))</f>
        <v>100</v>
      </c>
      <c r="H173">
        <f>MAX(0,C173-F173-G173)</f>
        <v>150512.72373271897</v>
      </c>
      <c r="I173">
        <f>I172+E173</f>
        <v>152503.94000000006</v>
      </c>
      <c r="J173">
        <f>(D173+G173)/(1+Inputs!$B$9/12)^A173</f>
        <v>701.39541442167922</v>
      </c>
    </row>
    <row r="174" spans="1:10">
      <c r="A174">
        <v>173</v>
      </c>
      <c r="B174">
        <f>Inputs!$B$9/12</f>
        <v>4.2916666666666667E-3</v>
      </c>
      <c r="C174">
        <f>H173</f>
        <v>150512.72373271897</v>
      </c>
      <c r="D174">
        <f>IF(C174&lt;=0,0,MIN(Inputs!$B$10,C174*(1+B174)))</f>
        <v>1365.0710248097726</v>
      </c>
      <c r="E174">
        <f>ROUND(C174*B174,2)</f>
        <v>645.95000000000005</v>
      </c>
      <c r="F174">
        <f>MAX(0,D174-E174)</f>
        <v>719.12102480977251</v>
      </c>
      <c r="G174">
        <f>IF(C174-F174&gt;Inputs!$B$6,Inputs!$B$6,MAX(0,C174-F174))</f>
        <v>100</v>
      </c>
      <c r="H174">
        <f>MAX(0,C174-F174-G174)</f>
        <v>149693.60270790919</v>
      </c>
      <c r="I174">
        <f>I173+E174</f>
        <v>153149.89000000007</v>
      </c>
      <c r="J174">
        <f>(D174+G174)/(1+Inputs!$B$9/12)^A174</f>
        <v>698.39812247937198</v>
      </c>
    </row>
    <row r="175" spans="1:10">
      <c r="A175">
        <v>174</v>
      </c>
      <c r="B175">
        <f>Inputs!$B$9/12</f>
        <v>4.2916666666666667E-3</v>
      </c>
      <c r="C175">
        <f>H174</f>
        <v>149693.60270790919</v>
      </c>
      <c r="D175">
        <f>IF(C175&lt;=0,0,MIN(Inputs!$B$10,C175*(1+B175)))</f>
        <v>1365.0710248097726</v>
      </c>
      <c r="E175">
        <f>ROUND(C175*B175,2)</f>
        <v>642.44000000000005</v>
      </c>
      <c r="F175">
        <f>MAX(0,D175-E175)</f>
        <v>722.6310248097725</v>
      </c>
      <c r="G175">
        <f>IF(C175-F175&gt;Inputs!$B$6,Inputs!$B$6,MAX(0,C175-F175))</f>
        <v>100</v>
      </c>
      <c r="H175">
        <f>MAX(0,C175-F175-G175)</f>
        <v>148870.9716830994</v>
      </c>
      <c r="I175">
        <f>I174+E175</f>
        <v>153792.33000000007</v>
      </c>
      <c r="J175">
        <f>(D175+G175)/(1+Inputs!$B$9/12)^A175</f>
        <v>695.413638945564</v>
      </c>
    </row>
    <row r="176" spans="1:10">
      <c r="A176">
        <v>175</v>
      </c>
      <c r="B176">
        <f>Inputs!$B$9/12</f>
        <v>4.2916666666666667E-3</v>
      </c>
      <c r="C176">
        <f>H175</f>
        <v>148870.9716830994</v>
      </c>
      <c r="D176">
        <f>IF(C176&lt;=0,0,MIN(Inputs!$B$10,C176*(1+B176)))</f>
        <v>1365.0710248097726</v>
      </c>
      <c r="E176">
        <f>ROUND(C176*B176,2)</f>
        <v>638.9</v>
      </c>
      <c r="F176">
        <f>MAX(0,D176-E176)</f>
        <v>726.17102480977258</v>
      </c>
      <c r="G176">
        <f>IF(C176-F176&gt;Inputs!$B$6,Inputs!$B$6,MAX(0,C176-F176))</f>
        <v>100</v>
      </c>
      <c r="H176">
        <f>MAX(0,C176-F176-G176)</f>
        <v>148044.80065828963</v>
      </c>
      <c r="I176">
        <f>I175+E176</f>
        <v>154431.23000000007</v>
      </c>
      <c r="J176">
        <f>(D176+G176)/(1+Inputs!$B$9/12)^A176</f>
        <v>692.44190908573762</v>
      </c>
    </row>
    <row r="177" spans="1:10">
      <c r="A177">
        <v>176</v>
      </c>
      <c r="B177">
        <f>Inputs!$B$9/12</f>
        <v>4.2916666666666667E-3</v>
      </c>
      <c r="C177">
        <f>H176</f>
        <v>148044.80065828963</v>
      </c>
      <c r="D177">
        <f>IF(C177&lt;=0,0,MIN(Inputs!$B$10,C177*(1+B177)))</f>
        <v>1365.0710248097726</v>
      </c>
      <c r="E177">
        <f>ROUND(C177*B177,2)</f>
        <v>635.36</v>
      </c>
      <c r="F177">
        <f>MAX(0,D177-E177)</f>
        <v>729.71102480977254</v>
      </c>
      <c r="G177">
        <f>IF(C177-F177&gt;Inputs!$B$6,Inputs!$B$6,MAX(0,C177-F177))</f>
        <v>100</v>
      </c>
      <c r="H177">
        <f>MAX(0,C177-F177-G177)</f>
        <v>147215.08963347986</v>
      </c>
      <c r="I177">
        <f>I176+E177</f>
        <v>155066.59000000005</v>
      </c>
      <c r="J177">
        <f>(D177+G177)/(1+Inputs!$B$9/12)^A177</f>
        <v>689.48287839927423</v>
      </c>
    </row>
    <row r="178" spans="1:10">
      <c r="A178">
        <v>177</v>
      </c>
      <c r="B178">
        <f>Inputs!$B$9/12</f>
        <v>4.2916666666666667E-3</v>
      </c>
      <c r="C178">
        <f>H177</f>
        <v>147215.08963347986</v>
      </c>
      <c r="D178">
        <f>IF(C178&lt;=0,0,MIN(Inputs!$B$10,C178*(1+B178)))</f>
        <v>1365.0710248097726</v>
      </c>
      <c r="E178">
        <f>ROUND(C178*B178,2)</f>
        <v>631.79999999999995</v>
      </c>
      <c r="F178">
        <f>MAX(0,D178-E178)</f>
        <v>733.2710248097726</v>
      </c>
      <c r="G178">
        <f>IF(C178-F178&gt;Inputs!$B$6,Inputs!$B$6,MAX(0,C178-F178))</f>
        <v>100</v>
      </c>
      <c r="H178">
        <f>MAX(0,C178-F178-G178)</f>
        <v>146381.81860867009</v>
      </c>
      <c r="I178">
        <f>I177+E178</f>
        <v>155698.39000000004</v>
      </c>
      <c r="J178">
        <f>(D178+G178)/(1+Inputs!$B$9/12)^A178</f>
        <v>686.53649261845328</v>
      </c>
    </row>
    <row r="179" spans="1:10">
      <c r="A179">
        <v>178</v>
      </c>
      <c r="B179">
        <f>Inputs!$B$9/12</f>
        <v>4.2916666666666667E-3</v>
      </c>
      <c r="C179">
        <f>H178</f>
        <v>146381.81860867009</v>
      </c>
      <c r="D179">
        <f>IF(C179&lt;=0,0,MIN(Inputs!$B$10,C179*(1+B179)))</f>
        <v>1365.0710248097726</v>
      </c>
      <c r="E179">
        <f>ROUND(C179*B179,2)</f>
        <v>628.22</v>
      </c>
      <c r="F179">
        <f>MAX(0,D179-E179)</f>
        <v>736.85102480977253</v>
      </c>
      <c r="G179">
        <f>IF(C179-F179&gt;Inputs!$B$6,Inputs!$B$6,MAX(0,C179-F179))</f>
        <v>100</v>
      </c>
      <c r="H179">
        <f>MAX(0,C179-F179-G179)</f>
        <v>145544.96758386033</v>
      </c>
      <c r="I179">
        <f>I178+E179</f>
        <v>156326.61000000004</v>
      </c>
      <c r="J179">
        <f>(D179+G179)/(1+Inputs!$B$9/12)^A179</f>
        <v>683.60269770745879</v>
      </c>
    </row>
    <row r="180" spans="1:10">
      <c r="A180">
        <v>179</v>
      </c>
      <c r="B180">
        <f>Inputs!$B$9/12</f>
        <v>4.2916666666666667E-3</v>
      </c>
      <c r="C180">
        <f>H179</f>
        <v>145544.96758386033</v>
      </c>
      <c r="D180">
        <f>IF(C180&lt;=0,0,MIN(Inputs!$B$10,C180*(1+B180)))</f>
        <v>1365.0710248097726</v>
      </c>
      <c r="E180">
        <f>ROUND(C180*B180,2)</f>
        <v>624.63</v>
      </c>
      <c r="F180">
        <f>MAX(0,D180-E180)</f>
        <v>740.44102480977256</v>
      </c>
      <c r="G180">
        <f>IF(C180-F180&gt;Inputs!$B$6,Inputs!$B$6,MAX(0,C180-F180))</f>
        <v>100</v>
      </c>
      <c r="H180">
        <f>MAX(0,C180-F180-G180)</f>
        <v>144704.52655905054</v>
      </c>
      <c r="I180">
        <f>I179+E180</f>
        <v>156951.24000000005</v>
      </c>
      <c r="J180">
        <f>(D180+G180)/(1+Inputs!$B$9/12)^A180</f>
        <v>680.68143986138705</v>
      </c>
    </row>
    <row r="181" spans="1:10">
      <c r="A181">
        <v>180</v>
      </c>
      <c r="B181">
        <f>Inputs!$B$9/12</f>
        <v>4.2916666666666667E-3</v>
      </c>
      <c r="C181">
        <f>H180</f>
        <v>144704.52655905054</v>
      </c>
      <c r="D181">
        <f>IF(C181&lt;=0,0,MIN(Inputs!$B$10,C181*(1+B181)))</f>
        <v>1365.0710248097726</v>
      </c>
      <c r="E181">
        <f>ROUND(C181*B181,2)</f>
        <v>621.02</v>
      </c>
      <c r="F181">
        <f>MAX(0,D181-E181)</f>
        <v>744.05102480977257</v>
      </c>
      <c r="G181">
        <f>IF(C181-F181&gt;Inputs!$B$6,Inputs!$B$6,MAX(0,C181-F181))</f>
        <v>100</v>
      </c>
      <c r="H181">
        <f>MAX(0,C181-F181-G181)</f>
        <v>143860.47553424077</v>
      </c>
      <c r="I181">
        <f>I180+E181</f>
        <v>157572.26000000004</v>
      </c>
      <c r="J181">
        <f>(D181+G181)/(1+Inputs!$B$9/12)^A181</f>
        <v>677.77266550526031</v>
      </c>
    </row>
    <row r="182" spans="1:10">
      <c r="A182">
        <v>181</v>
      </c>
      <c r="B182">
        <f>Inputs!$B$9/12</f>
        <v>4.2916666666666667E-3</v>
      </c>
      <c r="C182">
        <f>H181</f>
        <v>143860.47553424077</v>
      </c>
      <c r="D182">
        <f>IF(C182&lt;=0,0,MIN(Inputs!$B$10,C182*(1+B182)))</f>
        <v>1365.0710248097726</v>
      </c>
      <c r="E182">
        <f>ROUND(C182*B182,2)</f>
        <v>617.4</v>
      </c>
      <c r="F182">
        <f>MAX(0,D182-E182)</f>
        <v>747.67102480977258</v>
      </c>
      <c r="G182">
        <f>IF(C182-F182&gt;Inputs!$B$6,Inputs!$B$6,MAX(0,C182-F182))</f>
        <v>100</v>
      </c>
      <c r="H182">
        <f>MAX(0,C182-F182-G182)</f>
        <v>143012.80450943101</v>
      </c>
      <c r="I182">
        <f>I181+E182</f>
        <v>158189.66000000003</v>
      </c>
      <c r="J182">
        <f>(D182+G182)/(1+Inputs!$B$9/12)^A182</f>
        <v>674.8763212930445</v>
      </c>
    </row>
    <row r="183" spans="1:10">
      <c r="A183">
        <v>182</v>
      </c>
      <c r="B183">
        <f>Inputs!$B$9/12</f>
        <v>4.2916666666666667E-3</v>
      </c>
      <c r="C183">
        <f>H182</f>
        <v>143012.80450943101</v>
      </c>
      <c r="D183">
        <f>IF(C183&lt;=0,0,MIN(Inputs!$B$10,C183*(1+B183)))</f>
        <v>1365.0710248097726</v>
      </c>
      <c r="E183">
        <f>ROUND(C183*B183,2)</f>
        <v>613.76</v>
      </c>
      <c r="F183">
        <f>MAX(0,D183-E183)</f>
        <v>751.31102480977256</v>
      </c>
      <c r="G183">
        <f>IF(C183-F183&gt;Inputs!$B$6,Inputs!$B$6,MAX(0,C183-F183))</f>
        <v>100</v>
      </c>
      <c r="H183">
        <f>MAX(0,C183-F183-G183)</f>
        <v>142161.49348462123</v>
      </c>
      <c r="I183">
        <f>I182+E183</f>
        <v>158803.42000000004</v>
      </c>
      <c r="J183">
        <f>(D183+G183)/(1+Inputs!$B$9/12)^A183</f>
        <v>671.99235410667006</v>
      </c>
    </row>
    <row r="184" spans="1:10">
      <c r="A184">
        <v>183</v>
      </c>
      <c r="B184">
        <f>Inputs!$B$9/12</f>
        <v>4.2916666666666667E-3</v>
      </c>
      <c r="C184">
        <f>H183</f>
        <v>142161.49348462123</v>
      </c>
      <c r="D184">
        <f>IF(C184&lt;=0,0,MIN(Inputs!$B$10,C184*(1+B184)))</f>
        <v>1365.0710248097726</v>
      </c>
      <c r="E184">
        <f>ROUND(C184*B184,2)</f>
        <v>610.11</v>
      </c>
      <c r="F184">
        <f>MAX(0,D184-E184)</f>
        <v>754.96102480977254</v>
      </c>
      <c r="G184">
        <f>IF(C184-F184&gt;Inputs!$B$6,Inputs!$B$6,MAX(0,C184-F184))</f>
        <v>100</v>
      </c>
      <c r="H184">
        <f>MAX(0,C184-F184-G184)</f>
        <v>141306.53245981145</v>
      </c>
      <c r="I184">
        <f>I183+E184</f>
        <v>159413.53000000003</v>
      </c>
      <c r="J184">
        <f>(D184+G184)/(1+Inputs!$B$9/12)^A184</f>
        <v>669.12071105505868</v>
      </c>
    </row>
    <row r="185" spans="1:10">
      <c r="A185">
        <v>184</v>
      </c>
      <c r="B185">
        <f>Inputs!$B$9/12</f>
        <v>4.2916666666666667E-3</v>
      </c>
      <c r="C185">
        <f>H184</f>
        <v>141306.53245981145</v>
      </c>
      <c r="D185">
        <f>IF(C185&lt;=0,0,MIN(Inputs!$B$10,C185*(1+B185)))</f>
        <v>1365.0710248097726</v>
      </c>
      <c r="E185">
        <f>ROUND(C185*B185,2)</f>
        <v>606.44000000000005</v>
      </c>
      <c r="F185">
        <f>MAX(0,D185-E185)</f>
        <v>758.6310248097725</v>
      </c>
      <c r="G185">
        <f>IF(C185-F185&gt;Inputs!$B$6,Inputs!$B$6,MAX(0,C185-F185))</f>
        <v>100</v>
      </c>
      <c r="H185">
        <f>MAX(0,C185-F185-G185)</f>
        <v>140447.9014350017</v>
      </c>
      <c r="I185">
        <f>I184+E185</f>
        <v>160019.97000000003</v>
      </c>
      <c r="J185">
        <f>(D185+G185)/(1+Inputs!$B$9/12)^A185</f>
        <v>666.26133947315327</v>
      </c>
    </row>
    <row r="186" spans="1:10">
      <c r="A186">
        <v>185</v>
      </c>
      <c r="B186">
        <f>Inputs!$B$9/12</f>
        <v>4.2916666666666667E-3</v>
      </c>
      <c r="C186">
        <f>H185</f>
        <v>140447.9014350017</v>
      </c>
      <c r="D186">
        <f>IF(C186&lt;=0,0,MIN(Inputs!$B$10,C186*(1+B186)))</f>
        <v>1365.0710248097726</v>
      </c>
      <c r="E186">
        <f>ROUND(C186*B186,2)</f>
        <v>602.76</v>
      </c>
      <c r="F186">
        <f>MAX(0,D186-E186)</f>
        <v>762.31102480977256</v>
      </c>
      <c r="G186">
        <f>IF(C186-F186&gt;Inputs!$B$6,Inputs!$B$6,MAX(0,C186-F186))</f>
        <v>100</v>
      </c>
      <c r="H186">
        <f>MAX(0,C186-F186-G186)</f>
        <v>139585.59041019191</v>
      </c>
      <c r="I186">
        <f>I185+E186</f>
        <v>160622.73000000004</v>
      </c>
      <c r="J186">
        <f>(D186+G186)/(1+Inputs!$B$9/12)^A186</f>
        <v>663.41418692095078</v>
      </c>
    </row>
    <row r="187" spans="1:10">
      <c r="A187">
        <v>186</v>
      </c>
      <c r="B187">
        <f>Inputs!$B$9/12</f>
        <v>4.2916666666666667E-3</v>
      </c>
      <c r="C187">
        <f>H186</f>
        <v>139585.59041019191</v>
      </c>
      <c r="D187">
        <f>IF(C187&lt;=0,0,MIN(Inputs!$B$10,C187*(1+B187)))</f>
        <v>1365.0710248097726</v>
      </c>
      <c r="E187">
        <f>ROUND(C187*B187,2)</f>
        <v>599.04999999999995</v>
      </c>
      <c r="F187">
        <f>MAX(0,D187-E187)</f>
        <v>766.0210248097726</v>
      </c>
      <c r="G187">
        <f>IF(C187-F187&gt;Inputs!$B$6,Inputs!$B$6,MAX(0,C187-F187))</f>
        <v>100</v>
      </c>
      <c r="H187">
        <f>MAX(0,C187-F187-G187)</f>
        <v>138719.56938538214</v>
      </c>
      <c r="I187">
        <f>I186+E187</f>
        <v>161221.78000000003</v>
      </c>
      <c r="J187">
        <f>(D187+G187)/(1+Inputs!$B$9/12)^A187</f>
        <v>660.57920118254253</v>
      </c>
    </row>
    <row r="188" spans="1:10">
      <c r="A188">
        <v>187</v>
      </c>
      <c r="B188">
        <f>Inputs!$B$9/12</f>
        <v>4.2916666666666667E-3</v>
      </c>
      <c r="C188">
        <f>H187</f>
        <v>138719.56938538214</v>
      </c>
      <c r="D188">
        <f>IF(C188&lt;=0,0,MIN(Inputs!$B$10,C188*(1+B188)))</f>
        <v>1365.0710248097726</v>
      </c>
      <c r="E188">
        <f>ROUND(C188*B188,2)</f>
        <v>595.34</v>
      </c>
      <c r="F188">
        <f>MAX(0,D188-E188)</f>
        <v>769.73102480977252</v>
      </c>
      <c r="G188">
        <f>IF(C188-F188&gt;Inputs!$B$6,Inputs!$B$6,MAX(0,C188-F188))</f>
        <v>100</v>
      </c>
      <c r="H188">
        <f>MAX(0,C188-F188-G188)</f>
        <v>137849.83836057238</v>
      </c>
      <c r="I188">
        <f>I187+E188</f>
        <v>161817.12000000002</v>
      </c>
      <c r="J188">
        <f>(D188+G188)/(1+Inputs!$B$9/12)^A188</f>
        <v>657.75633026515447</v>
      </c>
    </row>
    <row r="189" spans="1:10">
      <c r="A189">
        <v>188</v>
      </c>
      <c r="B189">
        <f>Inputs!$B$9/12</f>
        <v>4.2916666666666667E-3</v>
      </c>
      <c r="C189">
        <f>H188</f>
        <v>137849.83836057238</v>
      </c>
      <c r="D189">
        <f>IF(C189&lt;=0,0,MIN(Inputs!$B$10,C189*(1+B189)))</f>
        <v>1365.0710248097726</v>
      </c>
      <c r="E189">
        <f>ROUND(C189*B189,2)</f>
        <v>591.61</v>
      </c>
      <c r="F189">
        <f>MAX(0,D189-E189)</f>
        <v>773.46102480977254</v>
      </c>
      <c r="G189">
        <f>IF(C189-F189&gt;Inputs!$B$6,Inputs!$B$6,MAX(0,C189-F189))</f>
        <v>100</v>
      </c>
      <c r="H189">
        <f>MAX(0,C189-F189-G189)</f>
        <v>136976.37733576261</v>
      </c>
      <c r="I189">
        <f>I188+E189</f>
        <v>162408.73000000001</v>
      </c>
      <c r="J189">
        <f>(D189+G189)/(1+Inputs!$B$9/12)^A189</f>
        <v>654.94552239819575</v>
      </c>
    </row>
    <row r="190" spans="1:10">
      <c r="A190">
        <v>189</v>
      </c>
      <c r="B190">
        <f>Inputs!$B$9/12</f>
        <v>4.2916666666666667E-3</v>
      </c>
      <c r="C190">
        <f>H189</f>
        <v>136976.37733576261</v>
      </c>
      <c r="D190">
        <f>IF(C190&lt;=0,0,MIN(Inputs!$B$10,C190*(1+B190)))</f>
        <v>1365.0710248097726</v>
      </c>
      <c r="E190">
        <f>ROUND(C190*B190,2)</f>
        <v>587.86</v>
      </c>
      <c r="F190">
        <f>MAX(0,D190-E190)</f>
        <v>777.21102480977254</v>
      </c>
      <c r="G190">
        <f>IF(C190-F190&gt;Inputs!$B$6,Inputs!$B$6,MAX(0,C190-F190))</f>
        <v>100</v>
      </c>
      <c r="H190">
        <f>MAX(0,C190-F190-G190)</f>
        <v>136099.16631095283</v>
      </c>
      <c r="I190">
        <f>I189+E190</f>
        <v>162996.59</v>
      </c>
      <c r="J190">
        <f>(D190+G190)/(1+Inputs!$B$9/12)^A190</f>
        <v>652.14672603230724</v>
      </c>
    </row>
    <row r="191" spans="1:10">
      <c r="A191">
        <v>190</v>
      </c>
      <c r="B191">
        <f>Inputs!$B$9/12</f>
        <v>4.2916666666666667E-3</v>
      </c>
      <c r="C191">
        <f>H190</f>
        <v>136099.16631095283</v>
      </c>
      <c r="D191">
        <f>IF(C191&lt;=0,0,MIN(Inputs!$B$10,C191*(1+B191)))</f>
        <v>1365.0710248097726</v>
      </c>
      <c r="E191">
        <f>ROUND(C191*B191,2)</f>
        <v>584.09</v>
      </c>
      <c r="F191">
        <f>MAX(0,D191-E191)</f>
        <v>780.98102480977252</v>
      </c>
      <c r="G191">
        <f>IF(C191-F191&gt;Inputs!$B$6,Inputs!$B$6,MAX(0,C191-F191))</f>
        <v>100</v>
      </c>
      <c r="H191">
        <f>MAX(0,C191-F191-G191)</f>
        <v>135218.18528614307</v>
      </c>
      <c r="I191">
        <f>I190+E191</f>
        <v>163580.68</v>
      </c>
      <c r="J191">
        <f>(D191+G191)/(1+Inputs!$B$9/12)^A191</f>
        <v>649.3598898384173</v>
      </c>
    </row>
    <row r="192" spans="1:10">
      <c r="A192">
        <v>191</v>
      </c>
      <c r="B192">
        <f>Inputs!$B$9/12</f>
        <v>4.2916666666666667E-3</v>
      </c>
      <c r="C192">
        <f>H191</f>
        <v>135218.18528614307</v>
      </c>
      <c r="D192">
        <f>IF(C192&lt;=0,0,MIN(Inputs!$B$10,C192*(1+B192)))</f>
        <v>1365.0710248097726</v>
      </c>
      <c r="E192">
        <f>ROUND(C192*B192,2)</f>
        <v>580.30999999999995</v>
      </c>
      <c r="F192">
        <f>MAX(0,D192-E192)</f>
        <v>784.76102480977261</v>
      </c>
      <c r="G192">
        <f>IF(C192-F192&gt;Inputs!$B$6,Inputs!$B$6,MAX(0,C192-F192))</f>
        <v>100</v>
      </c>
      <c r="H192">
        <f>MAX(0,C192-F192-G192)</f>
        <v>134333.4242613333</v>
      </c>
      <c r="I192">
        <f>I191+E192</f>
        <v>164160.99</v>
      </c>
      <c r="J192">
        <f>(D192+G192)/(1+Inputs!$B$9/12)^A192</f>
        <v>646.58496270680064</v>
      </c>
    </row>
    <row r="193" spans="1:10">
      <c r="A193">
        <v>192</v>
      </c>
      <c r="B193">
        <f>Inputs!$B$9/12</f>
        <v>4.2916666666666667E-3</v>
      </c>
      <c r="C193">
        <f>H192</f>
        <v>134333.4242613333</v>
      </c>
      <c r="D193">
        <f>IF(C193&lt;=0,0,MIN(Inputs!$B$10,C193*(1+B193)))</f>
        <v>1365.0710248097726</v>
      </c>
      <c r="E193">
        <f>ROUND(C193*B193,2)</f>
        <v>576.51</v>
      </c>
      <c r="F193">
        <f>MAX(0,D193-E193)</f>
        <v>788.56102480977256</v>
      </c>
      <c r="G193">
        <f>IF(C193-F193&gt;Inputs!$B$6,Inputs!$B$6,MAX(0,C193-F193))</f>
        <v>100</v>
      </c>
      <c r="H193">
        <f>MAX(0,C193-F193-G193)</f>
        <v>133444.86323652352</v>
      </c>
      <c r="I193">
        <f>I192+E193</f>
        <v>164737.5</v>
      </c>
      <c r="J193">
        <f>(D193+G193)/(1+Inputs!$B$9/12)^A193</f>
        <v>643.82189374614029</v>
      </c>
    </row>
    <row r="194" spans="1:10">
      <c r="A194">
        <v>193</v>
      </c>
      <c r="B194">
        <f>Inputs!$B$9/12</f>
        <v>4.2916666666666667E-3</v>
      </c>
      <c r="C194">
        <f>H193</f>
        <v>133444.86323652352</v>
      </c>
      <c r="D194">
        <f>IF(C194&lt;=0,0,MIN(Inputs!$B$10,C194*(1+B194)))</f>
        <v>1365.0710248097726</v>
      </c>
      <c r="E194">
        <f>ROUND(C194*B194,2)</f>
        <v>572.70000000000005</v>
      </c>
      <c r="F194">
        <f>MAX(0,D194-E194)</f>
        <v>792.37102480977251</v>
      </c>
      <c r="G194">
        <f>IF(C194-F194&gt;Inputs!$B$6,Inputs!$B$6,MAX(0,C194-F194))</f>
        <v>100</v>
      </c>
      <c r="H194">
        <f>MAX(0,C194-F194-G194)</f>
        <v>132552.49221171375</v>
      </c>
      <c r="I194">
        <f>I193+E194</f>
        <v>165310.20000000001</v>
      </c>
      <c r="J194">
        <f>(D194+G194)/(1+Inputs!$B$9/12)^A194</f>
        <v>641.07063228259415</v>
      </c>
    </row>
    <row r="195" spans="1:10">
      <c r="A195">
        <v>194</v>
      </c>
      <c r="B195">
        <f>Inputs!$B$9/12</f>
        <v>4.2916666666666667E-3</v>
      </c>
      <c r="C195">
        <f>H194</f>
        <v>132552.49221171375</v>
      </c>
      <c r="D195">
        <f>IF(C195&lt;=0,0,MIN(Inputs!$B$10,C195*(1+B195)))</f>
        <v>1365.0710248097726</v>
      </c>
      <c r="E195">
        <f>ROUND(C195*B195,2)</f>
        <v>568.87</v>
      </c>
      <c r="F195">
        <f>MAX(0,D195-E195)</f>
        <v>796.20102480977255</v>
      </c>
      <c r="G195">
        <f>IF(C195-F195&gt;Inputs!$B$6,Inputs!$B$6,MAX(0,C195-F195))</f>
        <v>100</v>
      </c>
      <c r="H195">
        <f>MAX(0,C195-F195-G195)</f>
        <v>131656.29118690398</v>
      </c>
      <c r="I195">
        <f>I194+E195</f>
        <v>165879.07</v>
      </c>
      <c r="J195">
        <f>(D195+G195)/(1+Inputs!$B$9/12)^A195</f>
        <v>638.33112785886658</v>
      </c>
    </row>
    <row r="196" spans="1:10">
      <c r="A196">
        <v>195</v>
      </c>
      <c r="B196">
        <f>Inputs!$B$9/12</f>
        <v>4.2916666666666667E-3</v>
      </c>
      <c r="C196">
        <f>H195</f>
        <v>131656.29118690398</v>
      </c>
      <c r="D196">
        <f>IF(C196&lt;=0,0,MIN(Inputs!$B$10,C196*(1+B196)))</f>
        <v>1365.0710248097726</v>
      </c>
      <c r="E196">
        <f>ROUND(C196*B196,2)</f>
        <v>565.02</v>
      </c>
      <c r="F196">
        <f>MAX(0,D196-E196)</f>
        <v>800.05102480977257</v>
      </c>
      <c r="G196">
        <f>IF(C196-F196&gt;Inputs!$B$6,Inputs!$B$6,MAX(0,C196-F196))</f>
        <v>100</v>
      </c>
      <c r="H196">
        <f>MAX(0,C196-F196-G196)</f>
        <v>130756.24016209421</v>
      </c>
      <c r="I196">
        <f>I195+E196</f>
        <v>166444.09</v>
      </c>
      <c r="J196">
        <f>(D196+G196)/(1+Inputs!$B$9/12)^A196</f>
        <v>635.60333023328201</v>
      </c>
    </row>
    <row r="197" spans="1:10">
      <c r="A197">
        <v>196</v>
      </c>
      <c r="B197">
        <f>Inputs!$B$9/12</f>
        <v>4.2916666666666667E-3</v>
      </c>
      <c r="C197">
        <f>H196</f>
        <v>130756.24016209421</v>
      </c>
      <c r="D197">
        <f>IF(C197&lt;=0,0,MIN(Inputs!$B$10,C197*(1+B197)))</f>
        <v>1365.0710248097726</v>
      </c>
      <c r="E197">
        <f>ROUND(C197*B197,2)</f>
        <v>561.16</v>
      </c>
      <c r="F197">
        <f>MAX(0,D197-E197)</f>
        <v>803.91102480977258</v>
      </c>
      <c r="G197">
        <f>IF(C197-F197&gt;Inputs!$B$6,Inputs!$B$6,MAX(0,C197-F197))</f>
        <v>100</v>
      </c>
      <c r="H197">
        <f>MAX(0,C197-F197-G197)</f>
        <v>129852.32913728444</v>
      </c>
      <c r="I197">
        <f>I196+E197</f>
        <v>167005.25</v>
      </c>
      <c r="J197">
        <f>(D197+G197)/(1+Inputs!$B$9/12)^A197</f>
        <v>632.88718937886449</v>
      </c>
    </row>
    <row r="198" spans="1:10">
      <c r="A198">
        <v>197</v>
      </c>
      <c r="B198">
        <f>Inputs!$B$9/12</f>
        <v>4.2916666666666667E-3</v>
      </c>
      <c r="C198">
        <f>H197</f>
        <v>129852.32913728444</v>
      </c>
      <c r="D198">
        <f>IF(C198&lt;=0,0,MIN(Inputs!$B$10,C198*(1+B198)))</f>
        <v>1365.0710248097726</v>
      </c>
      <c r="E198">
        <f>ROUND(C198*B198,2)</f>
        <v>557.28</v>
      </c>
      <c r="F198">
        <f>MAX(0,D198-E198)</f>
        <v>807.79102480977258</v>
      </c>
      <c r="G198">
        <f>IF(C198-F198&gt;Inputs!$B$6,Inputs!$B$6,MAX(0,C198-F198))</f>
        <v>100</v>
      </c>
      <c r="H198">
        <f>MAX(0,C198-F198-G198)</f>
        <v>128944.53811247466</v>
      </c>
      <c r="I198">
        <f>I197+E198</f>
        <v>167562.53</v>
      </c>
      <c r="J198">
        <f>(D198+G198)/(1+Inputs!$B$9/12)^A198</f>
        <v>630.18265548241925</v>
      </c>
    </row>
    <row r="199" spans="1:10">
      <c r="A199">
        <v>198</v>
      </c>
      <c r="B199">
        <f>Inputs!$B$9/12</f>
        <v>4.2916666666666667E-3</v>
      </c>
      <c r="C199">
        <f>H198</f>
        <v>128944.53811247466</v>
      </c>
      <c r="D199">
        <f>IF(C199&lt;=0,0,MIN(Inputs!$B$10,C199*(1+B199)))</f>
        <v>1365.0710248097726</v>
      </c>
      <c r="E199">
        <f>ROUND(C199*B199,2)</f>
        <v>553.39</v>
      </c>
      <c r="F199">
        <f>MAX(0,D199-E199)</f>
        <v>811.68102480977257</v>
      </c>
      <c r="G199">
        <f>IF(C199-F199&gt;Inputs!$B$6,Inputs!$B$6,MAX(0,C199-F199))</f>
        <v>100</v>
      </c>
      <c r="H199">
        <f>MAX(0,C199-F199-G199)</f>
        <v>128032.85708766489</v>
      </c>
      <c r="I199">
        <f>I198+E199</f>
        <v>168115.92</v>
      </c>
      <c r="J199">
        <f>(D199+G199)/(1+Inputs!$B$9/12)^A199</f>
        <v>627.48967894361954</v>
      </c>
    </row>
    <row r="200" spans="1:10">
      <c r="A200">
        <v>199</v>
      </c>
      <c r="B200">
        <f>Inputs!$B$9/12</f>
        <v>4.2916666666666667E-3</v>
      </c>
      <c r="C200">
        <f>H199</f>
        <v>128032.85708766489</v>
      </c>
      <c r="D200">
        <f>IF(C200&lt;=0,0,MIN(Inputs!$B$10,C200*(1+B200)))</f>
        <v>1365.0710248097726</v>
      </c>
      <c r="E200">
        <f>ROUND(C200*B200,2)</f>
        <v>549.47</v>
      </c>
      <c r="F200">
        <f>MAX(0,D200-E200)</f>
        <v>815.60102480977253</v>
      </c>
      <c r="G200">
        <f>IF(C200-F200&gt;Inputs!$B$6,Inputs!$B$6,MAX(0,C200-F200))</f>
        <v>100</v>
      </c>
      <c r="H200">
        <f>MAX(0,C200-F200-G200)</f>
        <v>127117.25606285511</v>
      </c>
      <c r="I200">
        <f>I199+E200</f>
        <v>168665.39</v>
      </c>
      <c r="J200">
        <f>(D200+G200)/(1+Inputs!$B$9/12)^A200</f>
        <v>624.80821037409737</v>
      </c>
    </row>
    <row r="201" spans="1:10">
      <c r="A201">
        <v>200</v>
      </c>
      <c r="B201">
        <f>Inputs!$B$9/12</f>
        <v>4.2916666666666667E-3</v>
      </c>
      <c r="C201">
        <f>H200</f>
        <v>127117.25606285511</v>
      </c>
      <c r="D201">
        <f>IF(C201&lt;=0,0,MIN(Inputs!$B$10,C201*(1+B201)))</f>
        <v>1365.0710248097726</v>
      </c>
      <c r="E201">
        <f>ROUND(C201*B201,2)</f>
        <v>545.54</v>
      </c>
      <c r="F201">
        <f>MAX(0,D201-E201)</f>
        <v>819.53102480977259</v>
      </c>
      <c r="G201">
        <f>IF(C201-F201&gt;Inputs!$B$6,Inputs!$B$6,MAX(0,C201-F201))</f>
        <v>100</v>
      </c>
      <c r="H201">
        <f>MAX(0,C201-F201-G201)</f>
        <v>126197.72503804535</v>
      </c>
      <c r="I201">
        <f>I200+E201</f>
        <v>169210.93000000002</v>
      </c>
      <c r="J201">
        <f>(D201+G201)/(1+Inputs!$B$9/12)^A201</f>
        <v>622.13820059653733</v>
      </c>
    </row>
    <row r="202" spans="1:10">
      <c r="A202">
        <v>201</v>
      </c>
      <c r="B202">
        <f>Inputs!$B$9/12</f>
        <v>4.2916666666666667E-3</v>
      </c>
      <c r="C202">
        <f>H201</f>
        <v>126197.72503804535</v>
      </c>
      <c r="D202">
        <f>IF(C202&lt;=0,0,MIN(Inputs!$B$10,C202*(1+B202)))</f>
        <v>1365.0710248097726</v>
      </c>
      <c r="E202">
        <f>ROUND(C202*B202,2)</f>
        <v>541.6</v>
      </c>
      <c r="F202">
        <f>MAX(0,D202-E202)</f>
        <v>823.47102480977253</v>
      </c>
      <c r="G202">
        <f>IF(C202-F202&gt;Inputs!$B$6,Inputs!$B$6,MAX(0,C202-F202))</f>
        <v>100</v>
      </c>
      <c r="H202">
        <f>MAX(0,C202-F202-G202)</f>
        <v>125274.25401323558</v>
      </c>
      <c r="I202">
        <f>I201+E202</f>
        <v>169752.53000000003</v>
      </c>
      <c r="J202">
        <f>(D202+G202)/(1+Inputs!$B$9/12)^A202</f>
        <v>619.47960064377446</v>
      </c>
    </row>
    <row r="203" spans="1:10">
      <c r="A203">
        <v>202</v>
      </c>
      <c r="B203">
        <f>Inputs!$B$9/12</f>
        <v>4.2916666666666667E-3</v>
      </c>
      <c r="C203">
        <f>H202</f>
        <v>125274.25401323558</v>
      </c>
      <c r="D203">
        <f>IF(C203&lt;=0,0,MIN(Inputs!$B$10,C203*(1+B203)))</f>
        <v>1365.0710248097726</v>
      </c>
      <c r="E203">
        <f>ROUND(C203*B203,2)</f>
        <v>537.64</v>
      </c>
      <c r="F203">
        <f>MAX(0,D203-E203)</f>
        <v>827.43102480977257</v>
      </c>
      <c r="G203">
        <f>IF(C203-F203&gt;Inputs!$B$6,Inputs!$B$6,MAX(0,C203-F203))</f>
        <v>100</v>
      </c>
      <c r="H203">
        <f>MAX(0,C203-F203-G203)</f>
        <v>124346.8229884258</v>
      </c>
      <c r="I203">
        <f>I202+E203</f>
        <v>170290.17000000004</v>
      </c>
      <c r="J203">
        <f>(D203+G203)/(1+Inputs!$B$9/12)^A203</f>
        <v>616.83236175789682</v>
      </c>
    </row>
    <row r="204" spans="1:10">
      <c r="A204">
        <v>203</v>
      </c>
      <c r="B204">
        <f>Inputs!$B$9/12</f>
        <v>4.2916666666666667E-3</v>
      </c>
      <c r="C204">
        <f>H203</f>
        <v>124346.8229884258</v>
      </c>
      <c r="D204">
        <f>IF(C204&lt;=0,0,MIN(Inputs!$B$10,C204*(1+B204)))</f>
        <v>1365.0710248097726</v>
      </c>
      <c r="E204">
        <f>ROUND(C204*B204,2)</f>
        <v>533.66</v>
      </c>
      <c r="F204">
        <f>MAX(0,D204-E204)</f>
        <v>831.41102480977258</v>
      </c>
      <c r="G204">
        <f>IF(C204-F204&gt;Inputs!$B$6,Inputs!$B$6,MAX(0,C204-F204))</f>
        <v>100</v>
      </c>
      <c r="H204">
        <f>MAX(0,C204-F204-G204)</f>
        <v>123415.41196361603</v>
      </c>
      <c r="I204">
        <f>I203+E204</f>
        <v>170823.83000000005</v>
      </c>
      <c r="J204">
        <f>(D204+G204)/(1+Inputs!$B$9/12)^A204</f>
        <v>614.19643538935088</v>
      </c>
    </row>
    <row r="205" spans="1:10">
      <c r="A205">
        <v>204</v>
      </c>
      <c r="B205">
        <f>Inputs!$B$9/12</f>
        <v>4.2916666666666667E-3</v>
      </c>
      <c r="C205">
        <f>H204</f>
        <v>123415.41196361603</v>
      </c>
      <c r="D205">
        <f>IF(C205&lt;=0,0,MIN(Inputs!$B$10,C205*(1+B205)))</f>
        <v>1365.0710248097726</v>
      </c>
      <c r="E205">
        <f>ROUND(C205*B205,2)</f>
        <v>529.66</v>
      </c>
      <c r="F205">
        <f>MAX(0,D205-E205)</f>
        <v>835.41102480977258</v>
      </c>
      <c r="G205">
        <f>IF(C205-F205&gt;Inputs!$B$6,Inputs!$B$6,MAX(0,C205-F205))</f>
        <v>100</v>
      </c>
      <c r="H205">
        <f>MAX(0,C205-F205-G205)</f>
        <v>122480.00093880626</v>
      </c>
      <c r="I205">
        <f>I204+E205</f>
        <v>171353.49000000005</v>
      </c>
      <c r="J205">
        <f>(D205+G205)/(1+Inputs!$B$9/12)^A205</f>
        <v>611.57177319605137</v>
      </c>
    </row>
    <row r="206" spans="1:10">
      <c r="A206">
        <v>205</v>
      </c>
      <c r="B206">
        <f>Inputs!$B$9/12</f>
        <v>4.2916666666666667E-3</v>
      </c>
      <c r="C206">
        <f>H205</f>
        <v>122480.00093880626</v>
      </c>
      <c r="D206">
        <f>IF(C206&lt;=0,0,MIN(Inputs!$B$10,C206*(1+B206)))</f>
        <v>1365.0710248097726</v>
      </c>
      <c r="E206">
        <f>ROUND(C206*B206,2)</f>
        <v>525.64</v>
      </c>
      <c r="F206">
        <f>MAX(0,D206-E206)</f>
        <v>839.43102480977257</v>
      </c>
      <c r="G206">
        <f>IF(C206-F206&gt;Inputs!$B$6,Inputs!$B$6,MAX(0,C206-F206))</f>
        <v>100</v>
      </c>
      <c r="H206">
        <f>MAX(0,C206-F206-G206)</f>
        <v>121540.56991399649</v>
      </c>
      <c r="I206">
        <f>I205+E206</f>
        <v>171879.13000000006</v>
      </c>
      <c r="J206">
        <f>(D206+G206)/(1+Inputs!$B$9/12)^A206</f>
        <v>608.95832704249392</v>
      </c>
    </row>
    <row r="207" spans="1:10">
      <c r="A207">
        <v>206</v>
      </c>
      <c r="B207">
        <f>Inputs!$B$9/12</f>
        <v>4.2916666666666667E-3</v>
      </c>
      <c r="C207">
        <f>H206</f>
        <v>121540.56991399649</v>
      </c>
      <c r="D207">
        <f>IF(C207&lt;=0,0,MIN(Inputs!$B$10,C207*(1+B207)))</f>
        <v>1365.0710248097726</v>
      </c>
      <c r="E207">
        <f>ROUND(C207*B207,2)</f>
        <v>521.61</v>
      </c>
      <c r="F207">
        <f>MAX(0,D207-E207)</f>
        <v>843.46102480977254</v>
      </c>
      <c r="G207">
        <f>IF(C207-F207&gt;Inputs!$B$6,Inputs!$B$6,MAX(0,C207-F207))</f>
        <v>100</v>
      </c>
      <c r="H207">
        <f>MAX(0,C207-F207-G207)</f>
        <v>120597.10888918671</v>
      </c>
      <c r="I207">
        <f>I206+E207</f>
        <v>172400.74000000005</v>
      </c>
      <c r="J207">
        <f>(D207+G207)/(1+Inputs!$B$9/12)^A207</f>
        <v>606.35604899887392</v>
      </c>
    </row>
    <row r="208" spans="1:10">
      <c r="A208">
        <v>207</v>
      </c>
      <c r="B208">
        <f>Inputs!$B$9/12</f>
        <v>4.2916666666666667E-3</v>
      </c>
      <c r="C208">
        <f>H207</f>
        <v>120597.10888918671</v>
      </c>
      <c r="D208">
        <f>IF(C208&lt;=0,0,MIN(Inputs!$B$10,C208*(1+B208)))</f>
        <v>1365.0710248097726</v>
      </c>
      <c r="E208">
        <f>ROUND(C208*B208,2)</f>
        <v>517.55999999999995</v>
      </c>
      <c r="F208">
        <f>MAX(0,D208-E208)</f>
        <v>847.51102480977261</v>
      </c>
      <c r="G208">
        <f>IF(C208-F208&gt;Inputs!$B$6,Inputs!$B$6,MAX(0,C208-F208))</f>
        <v>100</v>
      </c>
      <c r="H208">
        <f>MAX(0,C208-F208-G208)</f>
        <v>119649.59786437693</v>
      </c>
      <c r="I208">
        <f>I207+E208</f>
        <v>172918.30000000005</v>
      </c>
      <c r="J208">
        <f>(D208+G208)/(1+Inputs!$B$9/12)^A208</f>
        <v>603.76489134020539</v>
      </c>
    </row>
    <row r="209" spans="1:10">
      <c r="A209">
        <v>208</v>
      </c>
      <c r="B209">
        <f>Inputs!$B$9/12</f>
        <v>4.2916666666666667E-3</v>
      </c>
      <c r="C209">
        <f>H208</f>
        <v>119649.59786437693</v>
      </c>
      <c r="D209">
        <f>IF(C209&lt;=0,0,MIN(Inputs!$B$10,C209*(1+B209)))</f>
        <v>1365.0710248097726</v>
      </c>
      <c r="E209">
        <f>ROUND(C209*B209,2)</f>
        <v>513.5</v>
      </c>
      <c r="F209">
        <f>MAX(0,D209-E209)</f>
        <v>851.57102480977255</v>
      </c>
      <c r="G209">
        <f>IF(C209-F209&gt;Inputs!$B$6,Inputs!$B$6,MAX(0,C209-F209))</f>
        <v>100</v>
      </c>
      <c r="H209">
        <f>MAX(0,C209-F209-G209)</f>
        <v>118698.02683956716</v>
      </c>
      <c r="I209">
        <f>I208+E209</f>
        <v>173431.80000000005</v>
      </c>
      <c r="J209">
        <f>(D209+G209)/(1+Inputs!$B$9/12)^A209</f>
        <v>601.18480654544794</v>
      </c>
    </row>
    <row r="210" spans="1:10">
      <c r="A210">
        <v>209</v>
      </c>
      <c r="B210">
        <f>Inputs!$B$9/12</f>
        <v>4.2916666666666667E-3</v>
      </c>
      <c r="C210">
        <f>H209</f>
        <v>118698.02683956716</v>
      </c>
      <c r="D210">
        <f>IF(C210&lt;=0,0,MIN(Inputs!$B$10,C210*(1+B210)))</f>
        <v>1365.0710248097726</v>
      </c>
      <c r="E210">
        <f>ROUND(C210*B210,2)</f>
        <v>509.41</v>
      </c>
      <c r="F210">
        <f>MAX(0,D210-E210)</f>
        <v>855.66102480977247</v>
      </c>
      <c r="G210">
        <f>IF(C210-F210&gt;Inputs!$B$6,Inputs!$B$6,MAX(0,C210-F210))</f>
        <v>100</v>
      </c>
      <c r="H210">
        <f>MAX(0,C210-F210-G210)</f>
        <v>117742.36581475739</v>
      </c>
      <c r="I210">
        <f>I209+E210</f>
        <v>173941.21000000005</v>
      </c>
      <c r="J210">
        <f>(D210+G210)/(1+Inputs!$B$9/12)^A210</f>
        <v>598.61574729663323</v>
      </c>
    </row>
    <row r="211" spans="1:10">
      <c r="A211">
        <v>210</v>
      </c>
      <c r="B211">
        <f>Inputs!$B$9/12</f>
        <v>4.2916666666666667E-3</v>
      </c>
      <c r="C211">
        <f>H210</f>
        <v>117742.36581475739</v>
      </c>
      <c r="D211">
        <f>IF(C211&lt;=0,0,MIN(Inputs!$B$10,C211*(1+B211)))</f>
        <v>1365.0710248097726</v>
      </c>
      <c r="E211">
        <f>ROUND(C211*B211,2)</f>
        <v>505.31</v>
      </c>
      <c r="F211">
        <f>MAX(0,D211-E211)</f>
        <v>859.76102480977261</v>
      </c>
      <c r="G211">
        <f>IF(C211-F211&gt;Inputs!$B$6,Inputs!$B$6,MAX(0,C211-F211))</f>
        <v>100</v>
      </c>
      <c r="H211">
        <f>MAX(0,C211-F211-G211)</f>
        <v>116782.60478994761</v>
      </c>
      <c r="I211">
        <f>I210+E211</f>
        <v>174446.52000000005</v>
      </c>
      <c r="J211">
        <f>(D211+G211)/(1+Inputs!$B$9/12)^A211</f>
        <v>596.05766647799851</v>
      </c>
    </row>
    <row r="212" spans="1:10">
      <c r="A212">
        <v>211</v>
      </c>
      <c r="B212">
        <f>Inputs!$B$9/12</f>
        <v>4.2916666666666667E-3</v>
      </c>
      <c r="C212">
        <f>H211</f>
        <v>116782.60478994761</v>
      </c>
      <c r="D212">
        <f>IF(C212&lt;=0,0,MIN(Inputs!$B$10,C212*(1+B212)))</f>
        <v>1365.0710248097726</v>
      </c>
      <c r="E212">
        <f>ROUND(C212*B212,2)</f>
        <v>501.19</v>
      </c>
      <c r="F212">
        <f>MAX(0,D212-E212)</f>
        <v>863.8810248097725</v>
      </c>
      <c r="G212">
        <f>IF(C212-F212&gt;Inputs!$B$6,Inputs!$B$6,MAX(0,C212-F212))</f>
        <v>100</v>
      </c>
      <c r="H212">
        <f>MAX(0,C212-F212-G212)</f>
        <v>115818.72376513784</v>
      </c>
      <c r="I212">
        <f>I211+E212</f>
        <v>174947.71000000005</v>
      </c>
      <c r="J212">
        <f>(D212+G212)/(1+Inputs!$B$9/12)^A212</f>
        <v>593.510517175122</v>
      </c>
    </row>
    <row r="213" spans="1:10">
      <c r="A213">
        <v>212</v>
      </c>
      <c r="B213">
        <f>Inputs!$B$9/12</f>
        <v>4.2916666666666667E-3</v>
      </c>
      <c r="C213">
        <f>H212</f>
        <v>115818.72376513784</v>
      </c>
      <c r="D213">
        <f>IF(C213&lt;=0,0,MIN(Inputs!$B$10,C213*(1+B213)))</f>
        <v>1365.0710248097726</v>
      </c>
      <c r="E213">
        <f>ROUND(C213*B213,2)</f>
        <v>497.06</v>
      </c>
      <c r="F213">
        <f>MAX(0,D213-E213)</f>
        <v>868.01102480977261</v>
      </c>
      <c r="G213">
        <f>IF(C213-F213&gt;Inputs!$B$6,Inputs!$B$6,MAX(0,C213-F213))</f>
        <v>100</v>
      </c>
      <c r="H213">
        <f>MAX(0,C213-F213-G213)</f>
        <v>114850.71274032806</v>
      </c>
      <c r="I213">
        <f>I212+E213</f>
        <v>175444.77000000005</v>
      </c>
      <c r="J213">
        <f>(D213+G213)/(1+Inputs!$B$9/12)^A213</f>
        <v>590.97425267406254</v>
      </c>
    </row>
    <row r="214" spans="1:10">
      <c r="A214">
        <v>213</v>
      </c>
      <c r="B214">
        <f>Inputs!$B$9/12</f>
        <v>4.2916666666666667E-3</v>
      </c>
      <c r="C214">
        <f>H213</f>
        <v>114850.71274032806</v>
      </c>
      <c r="D214">
        <f>IF(C214&lt;=0,0,MIN(Inputs!$B$10,C214*(1+B214)))</f>
        <v>1365.0710248097726</v>
      </c>
      <c r="E214">
        <f>ROUND(C214*B214,2)</f>
        <v>492.9</v>
      </c>
      <c r="F214">
        <f>MAX(0,D214-E214)</f>
        <v>872.17102480977258</v>
      </c>
      <c r="G214">
        <f>IF(C214-F214&gt;Inputs!$B$6,Inputs!$B$6,MAX(0,C214-F214))</f>
        <v>100</v>
      </c>
      <c r="H214">
        <f>MAX(0,C214-F214-G214)</f>
        <v>113878.54171551829</v>
      </c>
      <c r="I214">
        <f>I213+E214</f>
        <v>175937.67000000004</v>
      </c>
      <c r="J214">
        <f>(D214+G214)/(1+Inputs!$B$9/12)^A214</f>
        <v>588.44882646050291</v>
      </c>
    </row>
    <row r="215" spans="1:10">
      <c r="A215">
        <v>214</v>
      </c>
      <c r="B215">
        <f>Inputs!$B$9/12</f>
        <v>4.2916666666666667E-3</v>
      </c>
      <c r="C215">
        <f>H214</f>
        <v>113878.54171551829</v>
      </c>
      <c r="D215">
        <f>IF(C215&lt;=0,0,MIN(Inputs!$B$10,C215*(1+B215)))</f>
        <v>1365.0710248097726</v>
      </c>
      <c r="E215">
        <f>ROUND(C215*B215,2)</f>
        <v>488.73</v>
      </c>
      <c r="F215">
        <f>MAX(0,D215-E215)</f>
        <v>876.34102480977253</v>
      </c>
      <c r="G215">
        <f>IF(C215-F215&gt;Inputs!$B$6,Inputs!$B$6,MAX(0,C215-F215))</f>
        <v>100</v>
      </c>
      <c r="H215">
        <f>MAX(0,C215-F215-G215)</f>
        <v>112902.20069070852</v>
      </c>
      <c r="I215">
        <f>I214+E215</f>
        <v>176426.40000000005</v>
      </c>
      <c r="J215">
        <f>(D215+G215)/(1+Inputs!$B$9/12)^A215</f>
        <v>585.93419221889678</v>
      </c>
    </row>
    <row r="216" spans="1:10">
      <c r="A216">
        <v>215</v>
      </c>
      <c r="B216">
        <f>Inputs!$B$9/12</f>
        <v>4.2916666666666667E-3</v>
      </c>
      <c r="C216">
        <f>H215</f>
        <v>112902.20069070852</v>
      </c>
      <c r="D216">
        <f>IF(C216&lt;=0,0,MIN(Inputs!$B$10,C216*(1+B216)))</f>
        <v>1365.0710248097726</v>
      </c>
      <c r="E216">
        <f>ROUND(C216*B216,2)</f>
        <v>484.54</v>
      </c>
      <c r="F216">
        <f>MAX(0,D216-E216)</f>
        <v>880.53102480977259</v>
      </c>
      <c r="G216">
        <f>IF(C216-F216&gt;Inputs!$B$6,Inputs!$B$6,MAX(0,C216-F216))</f>
        <v>100</v>
      </c>
      <c r="H216">
        <f>MAX(0,C216-F216-G216)</f>
        <v>111921.66966589875</v>
      </c>
      <c r="I216">
        <f>I215+E216</f>
        <v>176910.94000000006</v>
      </c>
      <c r="J216">
        <f>(D216+G216)/(1+Inputs!$B$9/12)^A216</f>
        <v>583.43030383161954</v>
      </c>
    </row>
    <row r="217" spans="1:10">
      <c r="A217">
        <v>216</v>
      </c>
      <c r="B217">
        <f>Inputs!$B$9/12</f>
        <v>4.2916666666666667E-3</v>
      </c>
      <c r="C217">
        <f>H216</f>
        <v>111921.66966589875</v>
      </c>
      <c r="D217">
        <f>IF(C217&lt;=0,0,MIN(Inputs!$B$10,C217*(1+B217)))</f>
        <v>1365.0710248097726</v>
      </c>
      <c r="E217">
        <f>ROUND(C217*B217,2)</f>
        <v>480.33</v>
      </c>
      <c r="F217">
        <f>MAX(0,D217-E217)</f>
        <v>884.74102480977263</v>
      </c>
      <c r="G217">
        <f>IF(C217-F217&gt;Inputs!$B$6,Inputs!$B$6,MAX(0,C217-F217))</f>
        <v>100</v>
      </c>
      <c r="H217">
        <f>MAX(0,C217-F217-G217)</f>
        <v>110936.92864108898</v>
      </c>
      <c r="I217">
        <f>I216+E217</f>
        <v>177391.27000000005</v>
      </c>
      <c r="J217">
        <f>(D217+G217)/(1+Inputs!$B$9/12)^A217</f>
        <v>580.9371153781218</v>
      </c>
    </row>
    <row r="218" spans="1:10">
      <c r="A218">
        <v>217</v>
      </c>
      <c r="B218">
        <f>Inputs!$B$9/12</f>
        <v>4.2916666666666667E-3</v>
      </c>
      <c r="C218">
        <f>H217</f>
        <v>110936.92864108898</v>
      </c>
      <c r="D218">
        <f>IF(C218&lt;=0,0,MIN(Inputs!$B$10,C218*(1+B218)))</f>
        <v>1365.0710248097726</v>
      </c>
      <c r="E218">
        <f>ROUND(C218*B218,2)</f>
        <v>476.1</v>
      </c>
      <c r="F218">
        <f>MAX(0,D218-E218)</f>
        <v>888.97102480977253</v>
      </c>
      <c r="G218">
        <f>IF(C218-F218&gt;Inputs!$B$6,Inputs!$B$6,MAX(0,C218-F218))</f>
        <v>100</v>
      </c>
      <c r="H218">
        <f>MAX(0,C218-F218-G218)</f>
        <v>109947.95761627921</v>
      </c>
      <c r="I218">
        <f>I217+E218</f>
        <v>177867.37000000005</v>
      </c>
      <c r="J218">
        <f>(D218+G218)/(1+Inputs!$B$9/12)^A218</f>
        <v>578.45458113408802</v>
      </c>
    </row>
    <row r="219" spans="1:10">
      <c r="A219">
        <v>218</v>
      </c>
      <c r="B219">
        <f>Inputs!$B$9/12</f>
        <v>4.2916666666666667E-3</v>
      </c>
      <c r="C219">
        <f>H218</f>
        <v>109947.95761627921</v>
      </c>
      <c r="D219">
        <f>IF(C219&lt;=0,0,MIN(Inputs!$B$10,C219*(1+B219)))</f>
        <v>1365.0710248097726</v>
      </c>
      <c r="E219">
        <f>ROUND(C219*B219,2)</f>
        <v>471.86</v>
      </c>
      <c r="F219">
        <f>MAX(0,D219-E219)</f>
        <v>893.21102480977254</v>
      </c>
      <c r="G219">
        <f>IF(C219-F219&gt;Inputs!$B$6,Inputs!$B$6,MAX(0,C219-F219))</f>
        <v>100</v>
      </c>
      <c r="H219">
        <f>MAX(0,C219-F219-G219)</f>
        <v>108954.74659146943</v>
      </c>
      <c r="I219">
        <f>I218+E219</f>
        <v>178339.23000000004</v>
      </c>
      <c r="J219">
        <f>(D219+G219)/(1+Inputs!$B$9/12)^A219</f>
        <v>575.98265557059767</v>
      </c>
    </row>
    <row r="220" spans="1:10">
      <c r="A220">
        <v>219</v>
      </c>
      <c r="B220">
        <f>Inputs!$B$9/12</f>
        <v>4.2916666666666667E-3</v>
      </c>
      <c r="C220">
        <f>H219</f>
        <v>108954.74659146943</v>
      </c>
      <c r="D220">
        <f>IF(C220&lt;=0,0,MIN(Inputs!$B$10,C220*(1+B220)))</f>
        <v>1365.0710248097726</v>
      </c>
      <c r="E220">
        <f>ROUND(C220*B220,2)</f>
        <v>467.6</v>
      </c>
      <c r="F220">
        <f>MAX(0,D220-E220)</f>
        <v>897.47102480977253</v>
      </c>
      <c r="G220">
        <f>IF(C220-F220&gt;Inputs!$B$6,Inputs!$B$6,MAX(0,C220-F220))</f>
        <v>100</v>
      </c>
      <c r="H220">
        <f>MAX(0,C220-F220-G220)</f>
        <v>107957.27556665966</v>
      </c>
      <c r="I220">
        <f>I219+E220</f>
        <v>178806.83000000005</v>
      </c>
      <c r="J220">
        <f>(D220+G220)/(1+Inputs!$B$9/12)^A220</f>
        <v>573.52129335328982</v>
      </c>
    </row>
    <row r="221" spans="1:10">
      <c r="A221">
        <v>220</v>
      </c>
      <c r="B221">
        <f>Inputs!$B$9/12</f>
        <v>4.2916666666666667E-3</v>
      </c>
      <c r="C221">
        <f>H220</f>
        <v>107957.27556665966</v>
      </c>
      <c r="D221">
        <f>IF(C221&lt;=0,0,MIN(Inputs!$B$10,C221*(1+B221)))</f>
        <v>1365.0710248097726</v>
      </c>
      <c r="E221">
        <f>ROUND(C221*B221,2)</f>
        <v>463.32</v>
      </c>
      <c r="F221">
        <f>MAX(0,D221-E221)</f>
        <v>901.75102480977262</v>
      </c>
      <c r="G221">
        <f>IF(C221-F221&gt;Inputs!$B$6,Inputs!$B$6,MAX(0,C221-F221))</f>
        <v>100</v>
      </c>
      <c r="H221">
        <f>MAX(0,C221-F221-G221)</f>
        <v>106955.5245418499</v>
      </c>
      <c r="I221">
        <f>I220+E221</f>
        <v>179270.15000000005</v>
      </c>
      <c r="J221">
        <f>(D221+G221)/(1+Inputs!$B$9/12)^A221</f>
        <v>571.07044934153237</v>
      </c>
    </row>
    <row r="222" spans="1:10">
      <c r="A222">
        <v>221</v>
      </c>
      <c r="B222">
        <f>Inputs!$B$9/12</f>
        <v>4.2916666666666667E-3</v>
      </c>
      <c r="C222">
        <f>H221</f>
        <v>106955.5245418499</v>
      </c>
      <c r="D222">
        <f>IF(C222&lt;=0,0,MIN(Inputs!$B$10,C222*(1+B222)))</f>
        <v>1365.0710248097726</v>
      </c>
      <c r="E222">
        <f>ROUND(C222*B222,2)</f>
        <v>459.02</v>
      </c>
      <c r="F222">
        <f>MAX(0,D222-E222)</f>
        <v>906.05102480977257</v>
      </c>
      <c r="G222">
        <f>IF(C222-F222&gt;Inputs!$B$6,Inputs!$B$6,MAX(0,C222-F222))</f>
        <v>100</v>
      </c>
      <c r="H222">
        <f>MAX(0,C222-F222-G222)</f>
        <v>105949.47351704013</v>
      </c>
      <c r="I222">
        <f>I221+E222</f>
        <v>179729.17000000004</v>
      </c>
      <c r="J222">
        <f>(D222+G222)/(1+Inputs!$B$9/12)^A222</f>
        <v>568.6300785875942</v>
      </c>
    </row>
    <row r="223" spans="1:10">
      <c r="A223">
        <v>222</v>
      </c>
      <c r="B223">
        <f>Inputs!$B$9/12</f>
        <v>4.2916666666666667E-3</v>
      </c>
      <c r="C223">
        <f>H222</f>
        <v>105949.47351704013</v>
      </c>
      <c r="D223">
        <f>IF(C223&lt;=0,0,MIN(Inputs!$B$10,C223*(1+B223)))</f>
        <v>1365.0710248097726</v>
      </c>
      <c r="E223">
        <f>ROUND(C223*B223,2)</f>
        <v>454.7</v>
      </c>
      <c r="F223">
        <f>MAX(0,D223-E223)</f>
        <v>910.37102480977251</v>
      </c>
      <c r="G223">
        <f>IF(C223-F223&gt;Inputs!$B$6,Inputs!$B$6,MAX(0,C223-F223))</f>
        <v>100</v>
      </c>
      <c r="H223">
        <f>MAX(0,C223-F223-G223)</f>
        <v>104939.10249223035</v>
      </c>
      <c r="I223">
        <f>I222+E223</f>
        <v>180183.87000000005</v>
      </c>
      <c r="J223">
        <f>(D223+G223)/(1+Inputs!$B$9/12)^A223</f>
        <v>566.20013633581959</v>
      </c>
    </row>
    <row r="224" spans="1:10">
      <c r="A224">
        <v>223</v>
      </c>
      <c r="B224">
        <f>Inputs!$B$9/12</f>
        <v>4.2916666666666667E-3</v>
      </c>
      <c r="C224">
        <f>H223</f>
        <v>104939.10249223035</v>
      </c>
      <c r="D224">
        <f>IF(C224&lt;=0,0,MIN(Inputs!$B$10,C224*(1+B224)))</f>
        <v>1365.0710248097726</v>
      </c>
      <c r="E224">
        <f>ROUND(C224*B224,2)</f>
        <v>450.36</v>
      </c>
      <c r="F224">
        <f>MAX(0,D224-E224)</f>
        <v>914.71102480977254</v>
      </c>
      <c r="G224">
        <f>IF(C224-F224&gt;Inputs!$B$6,Inputs!$B$6,MAX(0,C224-F224))</f>
        <v>100</v>
      </c>
      <c r="H224">
        <f>MAX(0,C224-F224-G224)</f>
        <v>103924.39146742057</v>
      </c>
      <c r="I224">
        <f>I223+E224</f>
        <v>180634.23000000004</v>
      </c>
      <c r="J224">
        <f>(D224+G224)/(1+Inputs!$B$9/12)^A224</f>
        <v>563.78057802180922</v>
      </c>
    </row>
    <row r="225" spans="1:10">
      <c r="A225">
        <v>224</v>
      </c>
      <c r="B225">
        <f>Inputs!$B$9/12</f>
        <v>4.2916666666666667E-3</v>
      </c>
      <c r="C225">
        <f>H224</f>
        <v>103924.39146742057</v>
      </c>
      <c r="D225">
        <f>IF(C225&lt;=0,0,MIN(Inputs!$B$10,C225*(1+B225)))</f>
        <v>1365.0710248097726</v>
      </c>
      <c r="E225">
        <f>ROUND(C225*B225,2)</f>
        <v>446.01</v>
      </c>
      <c r="F225">
        <f>MAX(0,D225-E225)</f>
        <v>919.06102480977256</v>
      </c>
      <c r="G225">
        <f>IF(C225-F225&gt;Inputs!$B$6,Inputs!$B$6,MAX(0,C225-F225))</f>
        <v>100</v>
      </c>
      <c r="H225">
        <f>MAX(0,C225-F225-G225)</f>
        <v>102905.33044261081</v>
      </c>
      <c r="I225">
        <f>I224+E225</f>
        <v>181080.24000000005</v>
      </c>
      <c r="J225">
        <f>(D225+G225)/(1+Inputs!$B$9/12)^A225</f>
        <v>561.37135927160205</v>
      </c>
    </row>
    <row r="226" spans="1:10">
      <c r="A226">
        <v>225</v>
      </c>
      <c r="B226">
        <f>Inputs!$B$9/12</f>
        <v>4.2916666666666667E-3</v>
      </c>
      <c r="C226">
        <f>H225</f>
        <v>102905.33044261081</v>
      </c>
      <c r="D226">
        <f>IF(C226&lt;=0,0,MIN(Inputs!$B$10,C226*(1+B226)))</f>
        <v>1365.0710248097726</v>
      </c>
      <c r="E226">
        <f>ROUND(C226*B226,2)</f>
        <v>441.64</v>
      </c>
      <c r="F226">
        <f>MAX(0,D226-E226)</f>
        <v>923.43102480977257</v>
      </c>
      <c r="G226">
        <f>IF(C226-F226&gt;Inputs!$B$6,Inputs!$B$6,MAX(0,C226-F226))</f>
        <v>100</v>
      </c>
      <c r="H226">
        <f>MAX(0,C226-F226-G226)</f>
        <v>101881.89941780103</v>
      </c>
      <c r="I226">
        <f>I225+E226</f>
        <v>181521.88000000006</v>
      </c>
      <c r="J226">
        <f>(D226+G226)/(1+Inputs!$B$9/12)^A226</f>
        <v>558.972435900861</v>
      </c>
    </row>
    <row r="227" spans="1:10">
      <c r="A227">
        <v>226</v>
      </c>
      <c r="B227">
        <f>Inputs!$B$9/12</f>
        <v>4.2916666666666667E-3</v>
      </c>
      <c r="C227">
        <f>H226</f>
        <v>101881.89941780103</v>
      </c>
      <c r="D227">
        <f>IF(C227&lt;=0,0,MIN(Inputs!$B$10,C227*(1+B227)))</f>
        <v>1365.0710248097726</v>
      </c>
      <c r="E227">
        <f>ROUND(C227*B227,2)</f>
        <v>437.24</v>
      </c>
      <c r="F227">
        <f>MAX(0,D227-E227)</f>
        <v>927.83102480977254</v>
      </c>
      <c r="G227">
        <f>IF(C227-F227&gt;Inputs!$B$6,Inputs!$B$6,MAX(0,C227-F227))</f>
        <v>100</v>
      </c>
      <c r="H227">
        <f>MAX(0,C227-F227-G227)</f>
        <v>100854.06839299126</v>
      </c>
      <c r="I227">
        <f>I226+E227</f>
        <v>181959.12000000005</v>
      </c>
      <c r="J227">
        <f>(D227+G227)/(1+Inputs!$B$9/12)^A227</f>
        <v>556.58376391406307</v>
      </c>
    </row>
    <row r="228" spans="1:10">
      <c r="A228">
        <v>227</v>
      </c>
      <c r="B228">
        <f>Inputs!$B$9/12</f>
        <v>4.2916666666666667E-3</v>
      </c>
      <c r="C228">
        <f>H227</f>
        <v>100854.06839299126</v>
      </c>
      <c r="D228">
        <f>IF(C228&lt;=0,0,MIN(Inputs!$B$10,C228*(1+B228)))</f>
        <v>1365.0710248097726</v>
      </c>
      <c r="E228">
        <f>ROUND(C228*B228,2)</f>
        <v>432.83</v>
      </c>
      <c r="F228">
        <f>MAX(0,D228-E228)</f>
        <v>932.24102480977263</v>
      </c>
      <c r="G228">
        <f>IF(C228-F228&gt;Inputs!$B$6,Inputs!$B$6,MAX(0,C228-F228))</f>
        <v>100</v>
      </c>
      <c r="H228">
        <f>MAX(0,C228-F228-G228)</f>
        <v>99821.82736818149</v>
      </c>
      <c r="I228">
        <f>I227+E228</f>
        <v>182391.95000000004</v>
      </c>
      <c r="J228">
        <f>(D228+G228)/(1+Inputs!$B$9/12)^A228</f>
        <v>554.20529950369314</v>
      </c>
    </row>
    <row r="229" spans="1:10">
      <c r="A229">
        <v>228</v>
      </c>
      <c r="B229">
        <f>Inputs!$B$9/12</f>
        <v>4.2916666666666667E-3</v>
      </c>
      <c r="C229">
        <f>H228</f>
        <v>99821.82736818149</v>
      </c>
      <c r="D229">
        <f>IF(C229&lt;=0,0,MIN(Inputs!$B$10,C229*(1+B229)))</f>
        <v>1365.0710248097726</v>
      </c>
      <c r="E229">
        <f>ROUND(C229*B229,2)</f>
        <v>428.4</v>
      </c>
      <c r="F229">
        <f>MAX(0,D229-E229)</f>
        <v>936.67102480977258</v>
      </c>
      <c r="G229">
        <f>IF(C229-F229&gt;Inputs!$B$6,Inputs!$B$6,MAX(0,C229-F229))</f>
        <v>100</v>
      </c>
      <c r="H229">
        <f>MAX(0,C229-F229-G229)</f>
        <v>98785.156343371724</v>
      </c>
      <c r="I229">
        <f>I228+E229</f>
        <v>182820.35000000003</v>
      </c>
      <c r="J229">
        <f>(D229+G229)/(1+Inputs!$B$9/12)^A229</f>
        <v>551.83699904943933</v>
      </c>
    </row>
    <row r="230" spans="1:10">
      <c r="A230">
        <v>229</v>
      </c>
      <c r="B230">
        <f>Inputs!$B$9/12</f>
        <v>4.2916666666666667E-3</v>
      </c>
      <c r="C230">
        <f>H229</f>
        <v>98785.156343371724</v>
      </c>
      <c r="D230">
        <f>IF(C230&lt;=0,0,MIN(Inputs!$B$10,C230*(1+B230)))</f>
        <v>1365.0710248097726</v>
      </c>
      <c r="E230">
        <f>ROUND(C230*B230,2)</f>
        <v>423.95</v>
      </c>
      <c r="F230">
        <f>MAX(0,D230-E230)</f>
        <v>941.12102480977251</v>
      </c>
      <c r="G230">
        <f>IF(C230-F230&gt;Inputs!$B$6,Inputs!$B$6,MAX(0,C230-F230))</f>
        <v>100</v>
      </c>
      <c r="H230">
        <f>MAX(0,C230-F230-G230)</f>
        <v>97744.035318561946</v>
      </c>
      <c r="I230">
        <f>I229+E230</f>
        <v>183244.30000000005</v>
      </c>
      <c r="J230">
        <f>(D230+G230)/(1+Inputs!$B$9/12)^A230</f>
        <v>549.47881911739387</v>
      </c>
    </row>
    <row r="231" spans="1:10">
      <c r="A231">
        <v>230</v>
      </c>
      <c r="B231">
        <f>Inputs!$B$9/12</f>
        <v>4.2916666666666667E-3</v>
      </c>
      <c r="C231">
        <f>H230</f>
        <v>97744.035318561946</v>
      </c>
      <c r="D231">
        <f>IF(C231&lt;=0,0,MIN(Inputs!$B$10,C231*(1+B231)))</f>
        <v>1365.0710248097726</v>
      </c>
      <c r="E231">
        <f>ROUND(C231*B231,2)</f>
        <v>419.48</v>
      </c>
      <c r="F231">
        <f>MAX(0,D231-E231)</f>
        <v>945.59102480977253</v>
      </c>
      <c r="G231">
        <f>IF(C231-F231&gt;Inputs!$B$6,Inputs!$B$6,MAX(0,C231-F231))</f>
        <v>100</v>
      </c>
      <c r="H231">
        <f>MAX(0,C231-F231-G231)</f>
        <v>96698.444293752167</v>
      </c>
      <c r="I231">
        <f>I230+E231</f>
        <v>183663.78000000006</v>
      </c>
      <c r="J231">
        <f>(D231+G231)/(1+Inputs!$B$9/12)^A231</f>
        <v>547.13071645925618</v>
      </c>
    </row>
    <row r="232" spans="1:10">
      <c r="A232">
        <v>231</v>
      </c>
      <c r="B232">
        <f>Inputs!$B$9/12</f>
        <v>4.2916666666666667E-3</v>
      </c>
      <c r="C232">
        <f>H231</f>
        <v>96698.444293752167</v>
      </c>
      <c r="D232">
        <f>IF(C232&lt;=0,0,MIN(Inputs!$B$10,C232*(1+B232)))</f>
        <v>1365.0710248097726</v>
      </c>
      <c r="E232">
        <f>ROUND(C232*B232,2)</f>
        <v>415</v>
      </c>
      <c r="F232">
        <f>MAX(0,D232-E232)</f>
        <v>950.07102480977255</v>
      </c>
      <c r="G232">
        <f>IF(C232-F232&gt;Inputs!$B$6,Inputs!$B$6,MAX(0,C232-F232))</f>
        <v>100</v>
      </c>
      <c r="H232">
        <f>MAX(0,C232-F232-G232)</f>
        <v>95648.373268942392</v>
      </c>
      <c r="I232">
        <f>I231+E232</f>
        <v>184078.78000000006</v>
      </c>
      <c r="J232">
        <f>(D232+G232)/(1+Inputs!$B$9/12)^A232</f>
        <v>544.79264801154011</v>
      </c>
    </row>
    <row r="233" spans="1:10">
      <c r="A233">
        <v>232</v>
      </c>
      <c r="B233">
        <f>Inputs!$B$9/12</f>
        <v>4.2916666666666667E-3</v>
      </c>
      <c r="C233">
        <f>H232</f>
        <v>95648.373268942392</v>
      </c>
      <c r="D233">
        <f>IF(C233&lt;=0,0,MIN(Inputs!$B$10,C233*(1+B233)))</f>
        <v>1365.0710248097726</v>
      </c>
      <c r="E233">
        <f>ROUND(C233*B233,2)</f>
        <v>410.49</v>
      </c>
      <c r="F233">
        <f>MAX(0,D233-E233)</f>
        <v>954.58102480977254</v>
      </c>
      <c r="G233">
        <f>IF(C233-F233&gt;Inputs!$B$6,Inputs!$B$6,MAX(0,C233-F233))</f>
        <v>100</v>
      </c>
      <c r="H233">
        <f>MAX(0,C233-F233-G233)</f>
        <v>94593.792244132623</v>
      </c>
      <c r="I233">
        <f>I232+E233</f>
        <v>184489.27000000005</v>
      </c>
      <c r="J233">
        <f>(D233+G233)/(1+Inputs!$B$9/12)^A233</f>
        <v>542.46457089478338</v>
      </c>
    </row>
    <row r="234" spans="1:10">
      <c r="A234">
        <v>233</v>
      </c>
      <c r="B234">
        <f>Inputs!$B$9/12</f>
        <v>4.2916666666666667E-3</v>
      </c>
      <c r="C234">
        <f>H233</f>
        <v>94593.792244132623</v>
      </c>
      <c r="D234">
        <f>IF(C234&lt;=0,0,MIN(Inputs!$B$10,C234*(1+B234)))</f>
        <v>1365.0710248097726</v>
      </c>
      <c r="E234">
        <f>ROUND(C234*B234,2)</f>
        <v>405.97</v>
      </c>
      <c r="F234">
        <f>MAX(0,D234-E234)</f>
        <v>959.10102480977253</v>
      </c>
      <c r="G234">
        <f>IF(C234-F234&gt;Inputs!$B$6,Inputs!$B$6,MAX(0,C234-F234))</f>
        <v>100</v>
      </c>
      <c r="H234">
        <f>MAX(0,C234-F234-G234)</f>
        <v>93534.691219322849</v>
      </c>
      <c r="I234">
        <f>I233+E234</f>
        <v>184895.24000000005</v>
      </c>
      <c r="J234">
        <f>(D234+G234)/(1+Inputs!$B$9/12)^A234</f>
        <v>540.14644241276198</v>
      </c>
    </row>
    <row r="235" spans="1:10">
      <c r="A235">
        <v>234</v>
      </c>
      <c r="B235">
        <f>Inputs!$B$9/12</f>
        <v>4.2916666666666667E-3</v>
      </c>
      <c r="C235">
        <f>H234</f>
        <v>93534.691219322849</v>
      </c>
      <c r="D235">
        <f>IF(C235&lt;=0,0,MIN(Inputs!$B$10,C235*(1+B235)))</f>
        <v>1365.0710248097726</v>
      </c>
      <c r="E235">
        <f>ROUND(C235*B235,2)</f>
        <v>401.42</v>
      </c>
      <c r="F235">
        <f>MAX(0,D235-E235)</f>
        <v>963.65102480977248</v>
      </c>
      <c r="G235">
        <f>IF(C235-F235&gt;Inputs!$B$6,Inputs!$B$6,MAX(0,C235-F235))</f>
        <v>100</v>
      </c>
      <c r="H235">
        <f>MAX(0,C235-F235-G235)</f>
        <v>92471.040194513072</v>
      </c>
      <c r="I235">
        <f>I234+E235</f>
        <v>185296.66000000006</v>
      </c>
      <c r="J235">
        <f>(D235+G235)/(1+Inputs!$B$9/12)^A235</f>
        <v>537.83822005170668</v>
      </c>
    </row>
    <row r="236" spans="1:10">
      <c r="A236">
        <v>235</v>
      </c>
      <c r="B236">
        <f>Inputs!$B$9/12</f>
        <v>4.2916666666666667E-3</v>
      </c>
      <c r="C236">
        <f>H235</f>
        <v>92471.040194513072</v>
      </c>
      <c r="D236">
        <f>IF(C236&lt;=0,0,MIN(Inputs!$B$10,C236*(1+B236)))</f>
        <v>1365.0710248097726</v>
      </c>
      <c r="E236">
        <f>ROUND(C236*B236,2)</f>
        <v>396.85</v>
      </c>
      <c r="F236">
        <f>MAX(0,D236-E236)</f>
        <v>968.22102480977253</v>
      </c>
      <c r="G236">
        <f>IF(C236-F236&gt;Inputs!$B$6,Inputs!$B$6,MAX(0,C236-F236))</f>
        <v>100</v>
      </c>
      <c r="H236">
        <f>MAX(0,C236-F236-G236)</f>
        <v>91402.819169703303</v>
      </c>
      <c r="I236">
        <f>I235+E236</f>
        <v>185693.51000000007</v>
      </c>
      <c r="J236">
        <f>(D236+G236)/(1+Inputs!$B$9/12)^A236</f>
        <v>535.53986147952389</v>
      </c>
    </row>
    <row r="237" spans="1:10">
      <c r="A237">
        <v>236</v>
      </c>
      <c r="B237">
        <f>Inputs!$B$9/12</f>
        <v>4.2916666666666667E-3</v>
      </c>
      <c r="C237">
        <f>H236</f>
        <v>91402.819169703303</v>
      </c>
      <c r="D237">
        <f>IF(C237&lt;=0,0,MIN(Inputs!$B$10,C237*(1+B237)))</f>
        <v>1365.0710248097726</v>
      </c>
      <c r="E237">
        <f>ROUND(C237*B237,2)</f>
        <v>392.27</v>
      </c>
      <c r="F237">
        <f>MAX(0,D237-E237)</f>
        <v>972.80102480977257</v>
      </c>
      <c r="G237">
        <f>IF(C237-F237&gt;Inputs!$B$6,Inputs!$B$6,MAX(0,C237-F237))</f>
        <v>100</v>
      </c>
      <c r="H237">
        <f>MAX(0,C237-F237-G237)</f>
        <v>90330.018144893533</v>
      </c>
      <c r="I237">
        <f>I236+E237</f>
        <v>186085.78000000006</v>
      </c>
      <c r="J237">
        <f>(D237+G237)/(1+Inputs!$B$9/12)^A237</f>
        <v>533.25132454501829</v>
      </c>
    </row>
    <row r="238" spans="1:10">
      <c r="A238">
        <v>237</v>
      </c>
      <c r="B238">
        <f>Inputs!$B$9/12</f>
        <v>4.2916666666666667E-3</v>
      </c>
      <c r="C238">
        <f>H237</f>
        <v>90330.018144893533</v>
      </c>
      <c r="D238">
        <f>IF(C238&lt;=0,0,MIN(Inputs!$B$10,C238*(1+B238)))</f>
        <v>1365.0710248097726</v>
      </c>
      <c r="E238">
        <f>ROUND(C238*B238,2)</f>
        <v>387.67</v>
      </c>
      <c r="F238">
        <f>MAX(0,D238-E238)</f>
        <v>977.40102480977248</v>
      </c>
      <c r="G238">
        <f>IF(C238-F238&gt;Inputs!$B$6,Inputs!$B$6,MAX(0,C238-F238))</f>
        <v>100</v>
      </c>
      <c r="H238">
        <f>MAX(0,C238-F238-G238)</f>
        <v>89252.617120083756</v>
      </c>
      <c r="I238">
        <f>I237+E238</f>
        <v>186473.45000000007</v>
      </c>
      <c r="J238">
        <f>(D238+G238)/(1+Inputs!$B$9/12)^A238</f>
        <v>530.97256727712067</v>
      </c>
    </row>
    <row r="239" spans="1:10">
      <c r="A239">
        <v>238</v>
      </c>
      <c r="B239">
        <f>Inputs!$B$9/12</f>
        <v>4.2916666666666667E-3</v>
      </c>
      <c r="C239">
        <f>H238</f>
        <v>89252.617120083756</v>
      </c>
      <c r="D239">
        <f>IF(C239&lt;=0,0,MIN(Inputs!$B$10,C239*(1+B239)))</f>
        <v>1365.0710248097726</v>
      </c>
      <c r="E239">
        <f>ROUND(C239*B239,2)</f>
        <v>383.04</v>
      </c>
      <c r="F239">
        <f>MAX(0,D239-E239)</f>
        <v>982.03102480977259</v>
      </c>
      <c r="G239">
        <f>IF(C239-F239&gt;Inputs!$B$6,Inputs!$B$6,MAX(0,C239-F239))</f>
        <v>100</v>
      </c>
      <c r="H239">
        <f>MAX(0,C239-F239-G239)</f>
        <v>88170.586095273989</v>
      </c>
      <c r="I239">
        <f>I238+E239</f>
        <v>186856.49000000008</v>
      </c>
      <c r="J239">
        <f>(D239+G239)/(1+Inputs!$B$9/12)^A239</f>
        <v>528.70354788411805</v>
      </c>
    </row>
    <row r="240" spans="1:10">
      <c r="A240">
        <v>239</v>
      </c>
      <c r="B240">
        <f>Inputs!$B$9/12</f>
        <v>4.2916666666666667E-3</v>
      </c>
      <c r="C240">
        <f>H239</f>
        <v>88170.586095273989</v>
      </c>
      <c r="D240">
        <f>IF(C240&lt;=0,0,MIN(Inputs!$B$10,C240*(1+B240)))</f>
        <v>1365.0710248097726</v>
      </c>
      <c r="E240">
        <f>ROUND(C240*B240,2)</f>
        <v>378.4</v>
      </c>
      <c r="F240">
        <f>MAX(0,D240-E240)</f>
        <v>986.67102480977258</v>
      </c>
      <c r="G240">
        <f>IF(C240-F240&gt;Inputs!$B$6,Inputs!$B$6,MAX(0,C240-F240))</f>
        <v>100</v>
      </c>
      <c r="H240">
        <f>MAX(0,C240-F240-G240)</f>
        <v>87083.915070464223</v>
      </c>
      <c r="I240">
        <f>I239+E240</f>
        <v>187234.89000000007</v>
      </c>
      <c r="J240">
        <f>(D240+G240)/(1+Inputs!$B$9/12)^A240</f>
        <v>526.44422475288673</v>
      </c>
    </row>
    <row r="241" spans="1:10">
      <c r="A241">
        <v>240</v>
      </c>
      <c r="B241">
        <f>Inputs!$B$9/12</f>
        <v>4.2916666666666667E-3</v>
      </c>
      <c r="C241">
        <f>H240</f>
        <v>87083.915070464223</v>
      </c>
      <c r="D241">
        <f>IF(C241&lt;=0,0,MIN(Inputs!$B$10,C241*(1+B241)))</f>
        <v>1365.0710248097726</v>
      </c>
      <c r="E241">
        <f>ROUND(C241*B241,2)</f>
        <v>373.74</v>
      </c>
      <c r="F241">
        <f>MAX(0,D241-E241)</f>
        <v>991.33102480977254</v>
      </c>
      <c r="G241">
        <f>IF(C241-F241&gt;Inputs!$B$6,Inputs!$B$6,MAX(0,C241-F241))</f>
        <v>100</v>
      </c>
      <c r="H241">
        <f>MAX(0,C241-F241-G241)</f>
        <v>85992.584045654454</v>
      </c>
      <c r="I241">
        <f>I240+E241</f>
        <v>187608.63000000006</v>
      </c>
      <c r="J241">
        <f>(D241+G241)/(1+Inputs!$B$9/12)^A241</f>
        <v>524.19455644813036</v>
      </c>
    </row>
    <row r="242" spans="1:10">
      <c r="A242">
        <v>241</v>
      </c>
      <c r="B242">
        <f>Inputs!$B$9/12</f>
        <v>4.2916666666666667E-3</v>
      </c>
      <c r="C242">
        <f>H241</f>
        <v>85992.584045654454</v>
      </c>
      <c r="D242">
        <f>IF(C242&lt;=0,0,MIN(Inputs!$B$10,C242*(1+B242)))</f>
        <v>1365.0710248097726</v>
      </c>
      <c r="E242">
        <f>ROUND(C242*B242,2)</f>
        <v>369.05</v>
      </c>
      <c r="F242">
        <f>MAX(0,D242-E242)</f>
        <v>996.0210248097726</v>
      </c>
      <c r="G242">
        <f>IF(C242-F242&gt;Inputs!$B$6,Inputs!$B$6,MAX(0,C242-F242))</f>
        <v>100</v>
      </c>
      <c r="H242">
        <f>MAX(0,C242-F242-G242)</f>
        <v>84896.563020844682</v>
      </c>
      <c r="I242">
        <f>I241+E242</f>
        <v>187977.68000000005</v>
      </c>
      <c r="J242">
        <f>(D242+G242)/(1+Inputs!$B$9/12)^A242</f>
        <v>521.95450171161804</v>
      </c>
    </row>
    <row r="243" spans="1:10">
      <c r="A243">
        <v>242</v>
      </c>
      <c r="B243">
        <f>Inputs!$B$9/12</f>
        <v>4.2916666666666667E-3</v>
      </c>
      <c r="C243">
        <f>H242</f>
        <v>84896.563020844682</v>
      </c>
      <c r="D243">
        <f>IF(C243&lt;=0,0,MIN(Inputs!$B$10,C243*(1+B243)))</f>
        <v>1365.0710248097726</v>
      </c>
      <c r="E243">
        <f>ROUND(C243*B243,2)</f>
        <v>364.35</v>
      </c>
      <c r="F243">
        <f>MAX(0,D243-E243)</f>
        <v>1000.7210248097725</v>
      </c>
      <c r="G243">
        <f>IF(C243-F243&gt;Inputs!$B$6,Inputs!$B$6,MAX(0,C243-F243))</f>
        <v>100</v>
      </c>
      <c r="H243">
        <f>MAX(0,C243-F243-G243)</f>
        <v>83795.841996034913</v>
      </c>
      <c r="I243">
        <f>I242+E243</f>
        <v>188342.03000000006</v>
      </c>
      <c r="J243">
        <f>(D243+G243)/(1+Inputs!$B$9/12)^A243</f>
        <v>519.72401946142929</v>
      </c>
    </row>
    <row r="244" spans="1:10">
      <c r="A244">
        <v>243</v>
      </c>
      <c r="B244">
        <f>Inputs!$B$9/12</f>
        <v>4.2916666666666667E-3</v>
      </c>
      <c r="C244">
        <f>H243</f>
        <v>83795.841996034913</v>
      </c>
      <c r="D244">
        <f>IF(C244&lt;=0,0,MIN(Inputs!$B$10,C244*(1+B244)))</f>
        <v>1365.0710248097726</v>
      </c>
      <c r="E244">
        <f>ROUND(C244*B244,2)</f>
        <v>359.62</v>
      </c>
      <c r="F244">
        <f>MAX(0,D244-E244)</f>
        <v>1005.4510248097725</v>
      </c>
      <c r="G244">
        <f>IF(C244-F244&gt;Inputs!$B$6,Inputs!$B$6,MAX(0,C244-F244))</f>
        <v>100</v>
      </c>
      <c r="H244">
        <f>MAX(0,C244-F244-G244)</f>
        <v>82690.390971225133</v>
      </c>
      <c r="I244">
        <f>I243+E244</f>
        <v>188701.65000000005</v>
      </c>
      <c r="J244">
        <f>(D244+G244)/(1+Inputs!$B$9/12)^A244</f>
        <v>517.50306879120058</v>
      </c>
    </row>
    <row r="245" spans="1:10">
      <c r="A245">
        <v>244</v>
      </c>
      <c r="B245">
        <f>Inputs!$B$9/12</f>
        <v>4.2916666666666667E-3</v>
      </c>
      <c r="C245">
        <f>H244</f>
        <v>82690.390971225133</v>
      </c>
      <c r="D245">
        <f>IF(C245&lt;=0,0,MIN(Inputs!$B$10,C245*(1+B245)))</f>
        <v>1365.0710248097726</v>
      </c>
      <c r="E245">
        <f>ROUND(C245*B245,2)</f>
        <v>354.88</v>
      </c>
      <c r="F245">
        <f>MAX(0,D245-E245)</f>
        <v>1010.1910248097726</v>
      </c>
      <c r="G245">
        <f>IF(C245-F245&gt;Inputs!$B$6,Inputs!$B$6,MAX(0,C245-F245))</f>
        <v>100</v>
      </c>
      <c r="H245">
        <f>MAX(0,C245-F245-G245)</f>
        <v>81580.199946415363</v>
      </c>
      <c r="I245">
        <f>I244+E245</f>
        <v>189056.53000000006</v>
      </c>
      <c r="J245">
        <f>(D245+G245)/(1+Inputs!$B$9/12)^A245</f>
        <v>515.29160896937356</v>
      </c>
    </row>
    <row r="246" spans="1:10">
      <c r="A246">
        <v>245</v>
      </c>
      <c r="B246">
        <f>Inputs!$B$9/12</f>
        <v>4.2916666666666667E-3</v>
      </c>
      <c r="C246">
        <f>H245</f>
        <v>81580.199946415363</v>
      </c>
      <c r="D246">
        <f>IF(C246&lt;=0,0,MIN(Inputs!$B$10,C246*(1+B246)))</f>
        <v>1365.0710248097726</v>
      </c>
      <c r="E246">
        <f>ROUND(C246*B246,2)</f>
        <v>350.12</v>
      </c>
      <c r="F246">
        <f>MAX(0,D246-E246)</f>
        <v>1014.9510248097725</v>
      </c>
      <c r="G246">
        <f>IF(C246-F246&gt;Inputs!$B$6,Inputs!$B$6,MAX(0,C246-F246))</f>
        <v>100</v>
      </c>
      <c r="H246">
        <f>MAX(0,C246-F246-G246)</f>
        <v>80465.248921605584</v>
      </c>
      <c r="I246">
        <f>I245+E246</f>
        <v>189406.65000000005</v>
      </c>
      <c r="J246">
        <f>(D246+G246)/(1+Inputs!$B$9/12)^A246</f>
        <v>513.08959943845036</v>
      </c>
    </row>
    <row r="247" spans="1:10">
      <c r="A247">
        <v>246</v>
      </c>
      <c r="B247">
        <f>Inputs!$B$9/12</f>
        <v>4.2916666666666667E-3</v>
      </c>
      <c r="C247">
        <f>H246</f>
        <v>80465.248921605584</v>
      </c>
      <c r="D247">
        <f>IF(C247&lt;=0,0,MIN(Inputs!$B$10,C247*(1+B247)))</f>
        <v>1365.0710248097726</v>
      </c>
      <c r="E247">
        <f>ROUND(C247*B247,2)</f>
        <v>345.33</v>
      </c>
      <c r="F247">
        <f>MAX(0,D247-E247)</f>
        <v>1019.7410248097726</v>
      </c>
      <c r="G247">
        <f>IF(C247-F247&gt;Inputs!$B$6,Inputs!$B$6,MAX(0,C247-F247))</f>
        <v>100</v>
      </c>
      <c r="H247">
        <f>MAX(0,C247-F247-G247)</f>
        <v>79345.507896795811</v>
      </c>
      <c r="I247">
        <f>I246+E247</f>
        <v>189751.98000000004</v>
      </c>
      <c r="J247">
        <f>(D247+G247)/(1+Inputs!$B$9/12)^A247</f>
        <v>510.89699981424758</v>
      </c>
    </row>
    <row r="248" spans="1:10">
      <c r="A248">
        <v>247</v>
      </c>
      <c r="B248">
        <f>Inputs!$B$9/12</f>
        <v>4.2916666666666667E-3</v>
      </c>
      <c r="C248">
        <f>H247</f>
        <v>79345.507896795811</v>
      </c>
      <c r="D248">
        <f>IF(C248&lt;=0,0,MIN(Inputs!$B$10,C248*(1+B248)))</f>
        <v>1365.0710248097726</v>
      </c>
      <c r="E248">
        <f>ROUND(C248*B248,2)</f>
        <v>340.52</v>
      </c>
      <c r="F248">
        <f>MAX(0,D248-E248)</f>
        <v>1024.5510248097726</v>
      </c>
      <c r="G248">
        <f>IF(C248-F248&gt;Inputs!$B$6,Inputs!$B$6,MAX(0,C248-F248))</f>
        <v>100</v>
      </c>
      <c r="H248">
        <f>MAX(0,C248-F248-G248)</f>
        <v>78220.95687198604</v>
      </c>
      <c r="I248">
        <f>I247+E248</f>
        <v>190092.50000000003</v>
      </c>
      <c r="J248">
        <f>(D248+G248)/(1+Inputs!$B$9/12)^A248</f>
        <v>508.71376988515703</v>
      </c>
    </row>
    <row r="249" spans="1:10">
      <c r="A249">
        <v>248</v>
      </c>
      <c r="B249">
        <f>Inputs!$B$9/12</f>
        <v>4.2916666666666667E-3</v>
      </c>
      <c r="C249">
        <f>H248</f>
        <v>78220.95687198604</v>
      </c>
      <c r="D249">
        <f>IF(C249&lt;=0,0,MIN(Inputs!$B$10,C249*(1+B249)))</f>
        <v>1365.0710248097726</v>
      </c>
      <c r="E249">
        <f>ROUND(C249*B249,2)</f>
        <v>335.7</v>
      </c>
      <c r="F249">
        <f>MAX(0,D249-E249)</f>
        <v>1029.3710248097725</v>
      </c>
      <c r="G249">
        <f>IF(C249-F249&gt;Inputs!$B$6,Inputs!$B$6,MAX(0,C249-F249))</f>
        <v>100</v>
      </c>
      <c r="H249">
        <f>MAX(0,C249-F249-G249)</f>
        <v>77091.585847176262</v>
      </c>
      <c r="I249">
        <f>I248+E249</f>
        <v>190428.20000000004</v>
      </c>
      <c r="J249">
        <f>(D249+G249)/(1+Inputs!$B$9/12)^A249</f>
        <v>506.53986961140816</v>
      </c>
    </row>
    <row r="250" spans="1:10">
      <c r="A250">
        <v>249</v>
      </c>
      <c r="B250">
        <f>Inputs!$B$9/12</f>
        <v>4.2916666666666667E-3</v>
      </c>
      <c r="C250">
        <f>H249</f>
        <v>77091.585847176262</v>
      </c>
      <c r="D250">
        <f>IF(C250&lt;=0,0,MIN(Inputs!$B$10,C250*(1+B250)))</f>
        <v>1365.0710248097726</v>
      </c>
      <c r="E250">
        <f>ROUND(C250*B250,2)</f>
        <v>330.85</v>
      </c>
      <c r="F250">
        <f>MAX(0,D250-E250)</f>
        <v>1034.2210248097726</v>
      </c>
      <c r="G250">
        <f>IF(C250-F250&gt;Inputs!$B$6,Inputs!$B$6,MAX(0,C250-F250))</f>
        <v>100</v>
      </c>
      <c r="H250">
        <f>MAX(0,C250-F250-G250)</f>
        <v>75957.364822366493</v>
      </c>
      <c r="I250">
        <f>I249+E250</f>
        <v>190759.05000000005</v>
      </c>
      <c r="J250">
        <f>(D250+G250)/(1+Inputs!$B$9/12)^A250</f>
        <v>504.37525912433296</v>
      </c>
    </row>
    <row r="251" spans="1:10">
      <c r="A251">
        <v>250</v>
      </c>
      <c r="B251">
        <f>Inputs!$B$9/12</f>
        <v>4.2916666666666667E-3</v>
      </c>
      <c r="C251">
        <f>H250</f>
        <v>75957.364822366493</v>
      </c>
      <c r="D251">
        <f>IF(C251&lt;=0,0,MIN(Inputs!$B$10,C251*(1+B251)))</f>
        <v>1365.0710248097726</v>
      </c>
      <c r="E251">
        <f>ROUND(C251*B251,2)</f>
        <v>325.98</v>
      </c>
      <c r="F251">
        <f>MAX(0,D251-E251)</f>
        <v>1039.0910248097725</v>
      </c>
      <c r="G251">
        <f>IF(C251-F251&gt;Inputs!$B$6,Inputs!$B$6,MAX(0,C251-F251))</f>
        <v>100</v>
      </c>
      <c r="H251">
        <f>MAX(0,C251-F251-G251)</f>
        <v>74818.273797556714</v>
      </c>
      <c r="I251">
        <f>I250+E251</f>
        <v>191085.03000000006</v>
      </c>
      <c r="J251">
        <f>(D251+G251)/(1+Inputs!$B$9/12)^A251</f>
        <v>502.21989872563546</v>
      </c>
    </row>
    <row r="252" spans="1:10">
      <c r="A252">
        <v>251</v>
      </c>
      <c r="B252">
        <f>Inputs!$B$9/12</f>
        <v>4.2916666666666667E-3</v>
      </c>
      <c r="C252">
        <f>H251</f>
        <v>74818.273797556714</v>
      </c>
      <c r="D252">
        <f>IF(C252&lt;=0,0,MIN(Inputs!$B$10,C252*(1+B252)))</f>
        <v>1365.0710248097726</v>
      </c>
      <c r="E252">
        <f>ROUND(C252*B252,2)</f>
        <v>321.10000000000002</v>
      </c>
      <c r="F252">
        <f>MAX(0,D252-E252)</f>
        <v>1043.9710248097726</v>
      </c>
      <c r="G252">
        <f>IF(C252-F252&gt;Inputs!$B$6,Inputs!$B$6,MAX(0,C252-F252))</f>
        <v>100</v>
      </c>
      <c r="H252">
        <f>MAX(0,C252-F252-G252)</f>
        <v>73674.302772746945</v>
      </c>
      <c r="I252">
        <f>I251+E252</f>
        <v>191406.13000000006</v>
      </c>
      <c r="J252">
        <f>(D252+G252)/(1+Inputs!$B$9/12)^A252</f>
        <v>500.07374888666357</v>
      </c>
    </row>
    <row r="253" spans="1:10">
      <c r="A253">
        <v>252</v>
      </c>
      <c r="B253">
        <f>Inputs!$B$9/12</f>
        <v>4.2916666666666667E-3</v>
      </c>
      <c r="C253">
        <f>H252</f>
        <v>73674.302772746945</v>
      </c>
      <c r="D253">
        <f>IF(C253&lt;=0,0,MIN(Inputs!$B$10,C253*(1+B253)))</f>
        <v>1365.0710248097726</v>
      </c>
      <c r="E253">
        <f>ROUND(C253*B253,2)</f>
        <v>316.19</v>
      </c>
      <c r="F253">
        <f>MAX(0,D253-E253)</f>
        <v>1048.8810248097725</v>
      </c>
      <c r="G253">
        <f>IF(C253-F253&gt;Inputs!$B$6,Inputs!$B$6,MAX(0,C253-F253))</f>
        <v>100</v>
      </c>
      <c r="H253">
        <f>MAX(0,C253-F253-G253)</f>
        <v>72525.421747937173</v>
      </c>
      <c r="I253">
        <f>I252+E253</f>
        <v>191722.32000000007</v>
      </c>
      <c r="J253">
        <f>(D253+G253)/(1+Inputs!$B$9/12)^A253</f>
        <v>497.93677024768397</v>
      </c>
    </row>
    <row r="254" spans="1:10">
      <c r="A254">
        <v>253</v>
      </c>
      <c r="B254">
        <f>Inputs!$B$9/12</f>
        <v>4.2916666666666667E-3</v>
      </c>
      <c r="C254">
        <f>H253</f>
        <v>72525.421747937173</v>
      </c>
      <c r="D254">
        <f>IF(C254&lt;=0,0,MIN(Inputs!$B$10,C254*(1+B254)))</f>
        <v>1365.0710248097726</v>
      </c>
      <c r="E254">
        <f>ROUND(C254*B254,2)</f>
        <v>311.25</v>
      </c>
      <c r="F254">
        <f>MAX(0,D254-E254)</f>
        <v>1053.8210248097726</v>
      </c>
      <c r="G254">
        <f>IF(C254-F254&gt;Inputs!$B$6,Inputs!$B$6,MAX(0,C254-F254))</f>
        <v>100</v>
      </c>
      <c r="H254">
        <f>MAX(0,C254-F254-G254)</f>
        <v>71371.600723127398</v>
      </c>
      <c r="I254">
        <f>I253+E254</f>
        <v>192033.57000000007</v>
      </c>
      <c r="J254">
        <f>(D254+G254)/(1+Inputs!$B$9/12)^A254</f>
        <v>495.80892361716047</v>
      </c>
    </row>
    <row r="255" spans="1:10">
      <c r="A255">
        <v>254</v>
      </c>
      <c r="B255">
        <f>Inputs!$B$9/12</f>
        <v>4.2916666666666667E-3</v>
      </c>
      <c r="C255">
        <f>H254</f>
        <v>71371.600723127398</v>
      </c>
      <c r="D255">
        <f>IF(C255&lt;=0,0,MIN(Inputs!$B$10,C255*(1+B255)))</f>
        <v>1365.0710248097726</v>
      </c>
      <c r="E255">
        <f>ROUND(C255*B255,2)</f>
        <v>306.3</v>
      </c>
      <c r="F255">
        <f>MAX(0,D255-E255)</f>
        <v>1058.7710248097726</v>
      </c>
      <c r="G255">
        <f>IF(C255-F255&gt;Inputs!$B$6,Inputs!$B$6,MAX(0,C255-F255))</f>
        <v>100</v>
      </c>
      <c r="H255">
        <f>MAX(0,C255-F255-G255)</f>
        <v>70212.829698317626</v>
      </c>
      <c r="I255">
        <f>I254+E255</f>
        <v>192339.87000000005</v>
      </c>
      <c r="J255">
        <f>(D255+G255)/(1+Inputs!$B$9/12)^A255</f>
        <v>493.69016997103472</v>
      </c>
    </row>
    <row r="256" spans="1:10">
      <c r="A256">
        <v>255</v>
      </c>
      <c r="B256">
        <f>Inputs!$B$9/12</f>
        <v>4.2916666666666667E-3</v>
      </c>
      <c r="C256">
        <f>H255</f>
        <v>70212.829698317626</v>
      </c>
      <c r="D256">
        <f>IF(C256&lt;=0,0,MIN(Inputs!$B$10,C256*(1+B256)))</f>
        <v>1365.0710248097726</v>
      </c>
      <c r="E256">
        <f>ROUND(C256*B256,2)</f>
        <v>301.33</v>
      </c>
      <c r="F256">
        <f>MAX(0,D256-E256)</f>
        <v>1063.7410248097726</v>
      </c>
      <c r="G256">
        <f>IF(C256-F256&gt;Inputs!$B$6,Inputs!$B$6,MAX(0,C256-F256))</f>
        <v>100</v>
      </c>
      <c r="H256">
        <f>MAX(0,C256-F256-G256)</f>
        <v>69049.088673507853</v>
      </c>
      <c r="I256">
        <f>I255+E256</f>
        <v>192641.20000000004</v>
      </c>
      <c r="J256">
        <f>(D256+G256)/(1+Inputs!$B$9/12)^A256</f>
        <v>491.58047045201153</v>
      </c>
    </row>
    <row r="257" spans="1:10">
      <c r="A257">
        <v>256</v>
      </c>
      <c r="B257">
        <f>Inputs!$B$9/12</f>
        <v>4.2916666666666667E-3</v>
      </c>
      <c r="C257">
        <f>H256</f>
        <v>69049.088673507853</v>
      </c>
      <c r="D257">
        <f>IF(C257&lt;=0,0,MIN(Inputs!$B$10,C257*(1+B257)))</f>
        <v>1365.0710248097726</v>
      </c>
      <c r="E257">
        <f>ROUND(C257*B257,2)</f>
        <v>296.33999999999997</v>
      </c>
      <c r="F257">
        <f>MAX(0,D257-E257)</f>
        <v>1068.7310248097726</v>
      </c>
      <c r="G257">
        <f>IF(C257-F257&gt;Inputs!$B$6,Inputs!$B$6,MAX(0,C257-F257))</f>
        <v>100</v>
      </c>
      <c r="H257">
        <f>MAX(0,C257-F257-G257)</f>
        <v>67880.357648698075</v>
      </c>
      <c r="I257">
        <f>I256+E257</f>
        <v>192937.54000000004</v>
      </c>
      <c r="J257">
        <f>(D257+G257)/(1+Inputs!$B$9/12)^A257</f>
        <v>489.47978636884534</v>
      </c>
    </row>
    <row r="258" spans="1:10">
      <c r="A258">
        <v>257</v>
      </c>
      <c r="B258">
        <f>Inputs!$B$9/12</f>
        <v>4.2916666666666667E-3</v>
      </c>
      <c r="C258">
        <f>H257</f>
        <v>67880.357648698075</v>
      </c>
      <c r="D258">
        <f>IF(C258&lt;=0,0,MIN(Inputs!$B$10,C258*(1+B258)))</f>
        <v>1365.0710248097726</v>
      </c>
      <c r="E258">
        <f>ROUND(C258*B258,2)</f>
        <v>291.32</v>
      </c>
      <c r="F258">
        <f>MAX(0,D258-E258)</f>
        <v>1073.7510248097726</v>
      </c>
      <c r="G258">
        <f>IF(C258-F258&gt;Inputs!$B$6,Inputs!$B$6,MAX(0,C258-F258))</f>
        <v>100</v>
      </c>
      <c r="H258">
        <f>MAX(0,C258-F258-G258)</f>
        <v>66706.606623888307</v>
      </c>
      <c r="I258">
        <f>I257+E258</f>
        <v>193228.86000000004</v>
      </c>
      <c r="J258">
        <f>(D258+G258)/(1+Inputs!$B$9/12)^A258</f>
        <v>487.38807919563078</v>
      </c>
    </row>
    <row r="259" spans="1:10">
      <c r="A259">
        <v>258</v>
      </c>
      <c r="B259">
        <f>Inputs!$B$9/12</f>
        <v>4.2916666666666667E-3</v>
      </c>
      <c r="C259">
        <f>H258</f>
        <v>66706.606623888307</v>
      </c>
      <c r="D259">
        <f>IF(C259&lt;=0,0,MIN(Inputs!$B$10,C259*(1+B259)))</f>
        <v>1365.0710248097726</v>
      </c>
      <c r="E259">
        <f>ROUND(C259*B259,2)</f>
        <v>286.27999999999997</v>
      </c>
      <c r="F259">
        <f>MAX(0,D259-E259)</f>
        <v>1078.7910248097726</v>
      </c>
      <c r="G259">
        <f>IF(C259-F259&gt;Inputs!$B$6,Inputs!$B$6,MAX(0,C259-F259))</f>
        <v>100</v>
      </c>
      <c r="H259">
        <f>MAX(0,C259-F259-G259)</f>
        <v>65527.815599078531</v>
      </c>
      <c r="I259">
        <f>I258+E259</f>
        <v>193515.14000000004</v>
      </c>
      <c r="J259">
        <f>(D259+G259)/(1+Inputs!$B$9/12)^A259</f>
        <v>485.30531057109653</v>
      </c>
    </row>
    <row r="260" spans="1:10">
      <c r="A260">
        <v>259</v>
      </c>
      <c r="B260">
        <f>Inputs!$B$9/12</f>
        <v>4.2916666666666667E-3</v>
      </c>
      <c r="C260">
        <f>H259</f>
        <v>65527.815599078531</v>
      </c>
      <c r="D260">
        <f>IF(C260&lt;=0,0,MIN(Inputs!$B$10,C260*(1+B260)))</f>
        <v>1365.0710248097726</v>
      </c>
      <c r="E260">
        <f>ROUND(C260*B260,2)</f>
        <v>281.22000000000003</v>
      </c>
      <c r="F260">
        <f>MAX(0,D260-E260)</f>
        <v>1083.8510248097725</v>
      </c>
      <c r="G260">
        <f>IF(C260-F260&gt;Inputs!$B$6,Inputs!$B$6,MAX(0,C260-F260))</f>
        <v>100</v>
      </c>
      <c r="H260">
        <f>MAX(0,C260-F260-G260)</f>
        <v>64343.964574268757</v>
      </c>
      <c r="I260">
        <f>I259+E260</f>
        <v>193796.36000000004</v>
      </c>
      <c r="J260">
        <f>(D260+G260)/(1+Inputs!$B$9/12)^A260</f>
        <v>483.23144229790137</v>
      </c>
    </row>
    <row r="261" spans="1:10">
      <c r="A261">
        <v>260</v>
      </c>
      <c r="B261">
        <f>Inputs!$B$9/12</f>
        <v>4.2916666666666667E-3</v>
      </c>
      <c r="C261">
        <f>H260</f>
        <v>64343.964574268757</v>
      </c>
      <c r="D261">
        <f>IF(C261&lt;=0,0,MIN(Inputs!$B$10,C261*(1+B261)))</f>
        <v>1365.0710248097726</v>
      </c>
      <c r="E261">
        <f>ROUND(C261*B261,2)</f>
        <v>276.14</v>
      </c>
      <c r="F261">
        <f>MAX(0,D261-E261)</f>
        <v>1088.9310248097727</v>
      </c>
      <c r="G261">
        <f>IF(C261-F261&gt;Inputs!$B$6,Inputs!$B$6,MAX(0,C261-F261))</f>
        <v>100</v>
      </c>
      <c r="H261">
        <f>MAX(0,C261-F261-G261)</f>
        <v>63155.033549458982</v>
      </c>
      <c r="I261">
        <f>I260+E261</f>
        <v>194072.50000000006</v>
      </c>
      <c r="J261">
        <f>(D261+G261)/(1+Inputs!$B$9/12)^A261</f>
        <v>481.16643634193395</v>
      </c>
    </row>
    <row r="262" spans="1:10">
      <c r="A262">
        <v>261</v>
      </c>
      <c r="B262">
        <f>Inputs!$B$9/12</f>
        <v>4.2916666666666667E-3</v>
      </c>
      <c r="C262">
        <f>H261</f>
        <v>63155.033549458982</v>
      </c>
      <c r="D262">
        <f>IF(C262&lt;=0,0,MIN(Inputs!$B$10,C262*(1+B262)))</f>
        <v>1365.0710248097726</v>
      </c>
      <c r="E262">
        <f>ROUND(C262*B262,2)</f>
        <v>271.04000000000002</v>
      </c>
      <c r="F262">
        <f>MAX(0,D262-E262)</f>
        <v>1094.0310248097726</v>
      </c>
      <c r="G262">
        <f>IF(C262-F262&gt;Inputs!$B$6,Inputs!$B$6,MAX(0,C262-F262))</f>
        <v>100</v>
      </c>
      <c r="H262">
        <f>MAX(0,C262-F262-G262)</f>
        <v>61961.002524649208</v>
      </c>
      <c r="I262">
        <f>I261+E262</f>
        <v>194343.54000000007</v>
      </c>
      <c r="J262">
        <f>(D262+G262)/(1+Inputs!$B$9/12)^A262</f>
        <v>479.11025483161507</v>
      </c>
    </row>
    <row r="263" spans="1:10">
      <c r="A263">
        <v>262</v>
      </c>
      <c r="B263">
        <f>Inputs!$B$9/12</f>
        <v>4.2916666666666667E-3</v>
      </c>
      <c r="C263">
        <f>H262</f>
        <v>61961.002524649208</v>
      </c>
      <c r="D263">
        <f>IF(C263&lt;=0,0,MIN(Inputs!$B$10,C263*(1+B263)))</f>
        <v>1365.0710248097726</v>
      </c>
      <c r="E263">
        <f>ROUND(C263*B263,2)</f>
        <v>265.92</v>
      </c>
      <c r="F263">
        <f>MAX(0,D263-E263)</f>
        <v>1099.1510248097725</v>
      </c>
      <c r="G263">
        <f>IF(C263-F263&gt;Inputs!$B$6,Inputs!$B$6,MAX(0,C263-F263))</f>
        <v>100</v>
      </c>
      <c r="H263">
        <f>MAX(0,C263-F263-G263)</f>
        <v>60761.851499839438</v>
      </c>
      <c r="I263">
        <f>I262+E263</f>
        <v>194609.46000000008</v>
      </c>
      <c r="J263">
        <f>(D263+G263)/(1+Inputs!$B$9/12)^A263</f>
        <v>477.0628600572029</v>
      </c>
    </row>
    <row r="264" spans="1:10">
      <c r="A264">
        <v>263</v>
      </c>
      <c r="B264">
        <f>Inputs!$B$9/12</f>
        <v>4.2916666666666667E-3</v>
      </c>
      <c r="C264">
        <f>H263</f>
        <v>60761.851499839438</v>
      </c>
      <c r="D264">
        <f>IF(C264&lt;=0,0,MIN(Inputs!$B$10,C264*(1+B264)))</f>
        <v>1365.0710248097726</v>
      </c>
      <c r="E264">
        <f>ROUND(C264*B264,2)</f>
        <v>260.77</v>
      </c>
      <c r="F264">
        <f>MAX(0,D264-E264)</f>
        <v>1104.3010248097726</v>
      </c>
      <c r="G264">
        <f>IF(C264-F264&gt;Inputs!$B$6,Inputs!$B$6,MAX(0,C264-F264))</f>
        <v>100</v>
      </c>
      <c r="H264">
        <f>MAX(0,C264-F264-G264)</f>
        <v>59557.550475029668</v>
      </c>
      <c r="I264">
        <f>I263+E264</f>
        <v>194870.23000000007</v>
      </c>
      <c r="J264">
        <f>(D264+G264)/(1+Inputs!$B$9/12)^A264</f>
        <v>475.02421447010204</v>
      </c>
    </row>
    <row r="265" spans="1:10">
      <c r="A265">
        <v>264</v>
      </c>
      <c r="B265">
        <f>Inputs!$B$9/12</f>
        <v>4.2916666666666667E-3</v>
      </c>
      <c r="C265">
        <f>H264</f>
        <v>59557.550475029668</v>
      </c>
      <c r="D265">
        <f>IF(C265&lt;=0,0,MIN(Inputs!$B$10,C265*(1+B265)))</f>
        <v>1365.0710248097726</v>
      </c>
      <c r="E265">
        <f>ROUND(C265*B265,2)</f>
        <v>255.6</v>
      </c>
      <c r="F265">
        <f>MAX(0,D265-E265)</f>
        <v>1109.4710248097726</v>
      </c>
      <c r="G265">
        <f>IF(C265-F265&gt;Inputs!$B$6,Inputs!$B$6,MAX(0,C265-F265))</f>
        <v>100</v>
      </c>
      <c r="H265">
        <f>MAX(0,C265-F265-G265)</f>
        <v>58348.079450219899</v>
      </c>
      <c r="I265">
        <f>I264+E265</f>
        <v>195125.83000000007</v>
      </c>
      <c r="J265">
        <f>(D265+G265)/(1+Inputs!$B$9/12)^A265</f>
        <v>472.99428068217441</v>
      </c>
    </row>
    <row r="266" spans="1:10">
      <c r="A266">
        <v>265</v>
      </c>
      <c r="B266">
        <f>Inputs!$B$9/12</f>
        <v>4.2916666666666667E-3</v>
      </c>
      <c r="C266">
        <f>H265</f>
        <v>58348.079450219899</v>
      </c>
      <c r="D266">
        <f>IF(C266&lt;=0,0,MIN(Inputs!$B$10,C266*(1+B266)))</f>
        <v>1365.0710248097726</v>
      </c>
      <c r="E266">
        <f>ROUND(C266*B266,2)</f>
        <v>250.41</v>
      </c>
      <c r="F266">
        <f>MAX(0,D266-E266)</f>
        <v>1114.6610248097725</v>
      </c>
      <c r="G266">
        <f>IF(C266-F266&gt;Inputs!$B$6,Inputs!$B$6,MAX(0,C266-F266))</f>
        <v>100</v>
      </c>
      <c r="H266">
        <f>MAX(0,C266-F266-G266)</f>
        <v>57133.418425410127</v>
      </c>
      <c r="I266">
        <f>I265+E266</f>
        <v>195376.24000000008</v>
      </c>
      <c r="J266">
        <f>(D266+G266)/(1+Inputs!$B$9/12)^A266</f>
        <v>470.97302146505353</v>
      </c>
    </row>
    <row r="267" spans="1:10">
      <c r="A267">
        <v>266</v>
      </c>
      <c r="B267">
        <f>Inputs!$B$9/12</f>
        <v>4.2916666666666667E-3</v>
      </c>
      <c r="C267">
        <f>H266</f>
        <v>57133.418425410127</v>
      </c>
      <c r="D267">
        <f>IF(C267&lt;=0,0,MIN(Inputs!$B$10,C267*(1+B267)))</f>
        <v>1365.0710248097726</v>
      </c>
      <c r="E267">
        <f>ROUND(C267*B267,2)</f>
        <v>245.2</v>
      </c>
      <c r="F267">
        <f>MAX(0,D267-E267)</f>
        <v>1119.8710248097725</v>
      </c>
      <c r="G267">
        <f>IF(C267-F267&gt;Inputs!$B$6,Inputs!$B$6,MAX(0,C267-F267))</f>
        <v>100</v>
      </c>
      <c r="H267">
        <f>MAX(0,C267-F267-G267)</f>
        <v>55913.547400600357</v>
      </c>
      <c r="I267">
        <f>I266+E267</f>
        <v>195621.44000000009</v>
      </c>
      <c r="J267">
        <f>(D267+G267)/(1+Inputs!$B$9/12)^A267</f>
        <v>468.96039974946223</v>
      </c>
    </row>
    <row r="268" spans="1:10">
      <c r="A268">
        <v>267</v>
      </c>
      <c r="B268">
        <f>Inputs!$B$9/12</f>
        <v>4.2916666666666667E-3</v>
      </c>
      <c r="C268">
        <f>H267</f>
        <v>55913.547400600357</v>
      </c>
      <c r="D268">
        <f>IF(C268&lt;=0,0,MIN(Inputs!$B$10,C268*(1+B268)))</f>
        <v>1365.0710248097726</v>
      </c>
      <c r="E268">
        <f>ROUND(C268*B268,2)</f>
        <v>239.96</v>
      </c>
      <c r="F268">
        <f>MAX(0,D268-E268)</f>
        <v>1125.1110248097725</v>
      </c>
      <c r="G268">
        <f>IF(C268-F268&gt;Inputs!$B$6,Inputs!$B$6,MAX(0,C268-F268))</f>
        <v>100</v>
      </c>
      <c r="H268">
        <f>MAX(0,C268-F268-G268)</f>
        <v>54688.436375790581</v>
      </c>
      <c r="I268">
        <f>I267+E268</f>
        <v>195861.40000000008</v>
      </c>
      <c r="J268">
        <f>(D268+G268)/(1+Inputs!$B$9/12)^A268</f>
        <v>466.95637862453191</v>
      </c>
    </row>
    <row r="269" spans="1:10">
      <c r="A269">
        <v>268</v>
      </c>
      <c r="B269">
        <f>Inputs!$B$9/12</f>
        <v>4.2916666666666667E-3</v>
      </c>
      <c r="C269">
        <f>H268</f>
        <v>54688.436375790581</v>
      </c>
      <c r="D269">
        <f>IF(C269&lt;=0,0,MIN(Inputs!$B$10,C269*(1+B269)))</f>
        <v>1365.0710248097726</v>
      </c>
      <c r="E269">
        <f>ROUND(C269*B269,2)</f>
        <v>234.7</v>
      </c>
      <c r="F269">
        <f>MAX(0,D269-E269)</f>
        <v>1130.3710248097725</v>
      </c>
      <c r="G269">
        <f>IF(C269-F269&gt;Inputs!$B$6,Inputs!$B$6,MAX(0,C269-F269))</f>
        <v>100</v>
      </c>
      <c r="H269">
        <f>MAX(0,C269-F269-G269)</f>
        <v>53458.065350980811</v>
      </c>
      <c r="I269">
        <f>I268+E269</f>
        <v>196096.10000000009</v>
      </c>
      <c r="J269">
        <f>(D269+G269)/(1+Inputs!$B$9/12)^A269</f>
        <v>464.96092133712676</v>
      </c>
    </row>
    <row r="270" spans="1:10">
      <c r="A270">
        <v>269</v>
      </c>
      <c r="B270">
        <f>Inputs!$B$9/12</f>
        <v>4.2916666666666667E-3</v>
      </c>
      <c r="C270">
        <f>H269</f>
        <v>53458.065350980811</v>
      </c>
      <c r="D270">
        <f>IF(C270&lt;=0,0,MIN(Inputs!$B$10,C270*(1+B270)))</f>
        <v>1365.0710248097726</v>
      </c>
      <c r="E270">
        <f>ROUND(C270*B270,2)</f>
        <v>229.42</v>
      </c>
      <c r="F270">
        <f>MAX(0,D270-E270)</f>
        <v>1135.6510248097725</v>
      </c>
      <c r="G270">
        <f>IF(C270-F270&gt;Inputs!$B$6,Inputs!$B$6,MAX(0,C270-F270))</f>
        <v>100</v>
      </c>
      <c r="H270">
        <f>MAX(0,C270-F270-G270)</f>
        <v>52222.414326171041</v>
      </c>
      <c r="I270">
        <f>I269+E270</f>
        <v>196325.52000000011</v>
      </c>
      <c r="J270">
        <f>(D270+G270)/(1+Inputs!$B$9/12)^A270</f>
        <v>462.97399129116894</v>
      </c>
    </row>
    <row r="271" spans="1:10">
      <c r="A271">
        <v>270</v>
      </c>
      <c r="B271">
        <f>Inputs!$B$9/12</f>
        <v>4.2916666666666667E-3</v>
      </c>
      <c r="C271">
        <f>H270</f>
        <v>52222.414326171041</v>
      </c>
      <c r="D271">
        <f>IF(C271&lt;=0,0,MIN(Inputs!$B$10,C271*(1+B271)))</f>
        <v>1365.0710248097726</v>
      </c>
      <c r="E271">
        <f>ROUND(C271*B271,2)</f>
        <v>224.12</v>
      </c>
      <c r="F271">
        <f>MAX(0,D271-E271)</f>
        <v>1140.9510248097727</v>
      </c>
      <c r="G271">
        <f>IF(C271-F271&gt;Inputs!$B$6,Inputs!$B$6,MAX(0,C271-F271))</f>
        <v>100</v>
      </c>
      <c r="H271">
        <f>MAX(0,C271-F271-G271)</f>
        <v>50981.463301361269</v>
      </c>
      <c r="I271">
        <f>I270+E271</f>
        <v>196549.6400000001</v>
      </c>
      <c r="J271">
        <f>(D271+G271)/(1+Inputs!$B$9/12)^A271</f>
        <v>460.99555204696736</v>
      </c>
    </row>
    <row r="272" spans="1:10">
      <c r="A272">
        <v>271</v>
      </c>
      <c r="B272">
        <f>Inputs!$B$9/12</f>
        <v>4.2916666666666667E-3</v>
      </c>
      <c r="C272">
        <f>H271</f>
        <v>50981.463301361269</v>
      </c>
      <c r="D272">
        <f>IF(C272&lt;=0,0,MIN(Inputs!$B$10,C272*(1+B272)))</f>
        <v>1365.0710248097726</v>
      </c>
      <c r="E272">
        <f>ROUND(C272*B272,2)</f>
        <v>218.8</v>
      </c>
      <c r="F272">
        <f>MAX(0,D272-E272)</f>
        <v>1146.2710248097726</v>
      </c>
      <c r="G272">
        <f>IF(C272-F272&gt;Inputs!$B$6,Inputs!$B$6,MAX(0,C272-F272))</f>
        <v>100</v>
      </c>
      <c r="H272">
        <f>MAX(0,C272-F272-G272)</f>
        <v>49735.192276551497</v>
      </c>
      <c r="I272">
        <f>I271+E272</f>
        <v>196768.44000000009</v>
      </c>
      <c r="J272">
        <f>(D272+G272)/(1+Inputs!$B$9/12)^A272</f>
        <v>459.02556732055001</v>
      </c>
    </row>
    <row r="273" spans="1:10">
      <c r="A273">
        <v>272</v>
      </c>
      <c r="B273">
        <f>Inputs!$B$9/12</f>
        <v>4.2916666666666667E-3</v>
      </c>
      <c r="C273">
        <f>H272</f>
        <v>49735.192276551497</v>
      </c>
      <c r="D273">
        <f>IF(C273&lt;=0,0,MIN(Inputs!$B$10,C273*(1+B273)))</f>
        <v>1365.0710248097726</v>
      </c>
      <c r="E273">
        <f>ROUND(C273*B273,2)</f>
        <v>213.45</v>
      </c>
      <c r="F273">
        <f>MAX(0,D273-E273)</f>
        <v>1151.6210248097725</v>
      </c>
      <c r="G273">
        <f>IF(C273-F273&gt;Inputs!$B$6,Inputs!$B$6,MAX(0,C273-F273))</f>
        <v>100</v>
      </c>
      <c r="H273">
        <f>MAX(0,C273-F273-G273)</f>
        <v>48483.571251741727</v>
      </c>
      <c r="I273">
        <f>I272+E273</f>
        <v>196981.8900000001</v>
      </c>
      <c r="J273">
        <f>(D273+G273)/(1+Inputs!$B$9/12)^A273</f>
        <v>457.06400098299798</v>
      </c>
    </row>
    <row r="274" spans="1:10">
      <c r="A274">
        <v>273</v>
      </c>
      <c r="B274">
        <f>Inputs!$B$9/12</f>
        <v>4.2916666666666667E-3</v>
      </c>
      <c r="C274">
        <f>H273</f>
        <v>48483.571251741727</v>
      </c>
      <c r="D274">
        <f>IF(C274&lt;=0,0,MIN(Inputs!$B$10,C274*(1+B274)))</f>
        <v>1365.0710248097726</v>
      </c>
      <c r="E274">
        <f>ROUND(C274*B274,2)</f>
        <v>208.08</v>
      </c>
      <c r="F274">
        <f>MAX(0,D274-E274)</f>
        <v>1156.9910248097726</v>
      </c>
      <c r="G274">
        <f>IF(C274-F274&gt;Inputs!$B$6,Inputs!$B$6,MAX(0,C274-F274))</f>
        <v>100</v>
      </c>
      <c r="H274">
        <f>MAX(0,C274-F274-G274)</f>
        <v>47226.580226931954</v>
      </c>
      <c r="I274">
        <f>I273+E274</f>
        <v>197189.97000000009</v>
      </c>
      <c r="J274">
        <f>(D274+G274)/(1+Inputs!$B$9/12)^A274</f>
        <v>455.11081705978313</v>
      </c>
    </row>
    <row r="275" spans="1:10">
      <c r="A275">
        <v>274</v>
      </c>
      <c r="B275">
        <f>Inputs!$B$9/12</f>
        <v>4.2916666666666667E-3</v>
      </c>
      <c r="C275">
        <f>H274</f>
        <v>47226.580226931954</v>
      </c>
      <c r="D275">
        <f>IF(C275&lt;=0,0,MIN(Inputs!$B$10,C275*(1+B275)))</f>
        <v>1365.0710248097726</v>
      </c>
      <c r="E275">
        <f>ROUND(C275*B275,2)</f>
        <v>202.68</v>
      </c>
      <c r="F275">
        <f>MAX(0,D275-E275)</f>
        <v>1162.3910248097725</v>
      </c>
      <c r="G275">
        <f>IF(C275-F275&gt;Inputs!$B$6,Inputs!$B$6,MAX(0,C275-F275))</f>
        <v>100</v>
      </c>
      <c r="H275">
        <f>MAX(0,C275-F275-G275)</f>
        <v>45964.189202122179</v>
      </c>
      <c r="I275">
        <f>I274+E275</f>
        <v>197392.65000000008</v>
      </c>
      <c r="J275">
        <f>(D275+G275)/(1+Inputs!$B$9/12)^A275</f>
        <v>453.16597973010806</v>
      </c>
    </row>
    <row r="276" spans="1:10">
      <c r="A276">
        <v>275</v>
      </c>
      <c r="B276">
        <f>Inputs!$B$9/12</f>
        <v>4.2916666666666667E-3</v>
      </c>
      <c r="C276">
        <f>H275</f>
        <v>45964.189202122179</v>
      </c>
      <c r="D276">
        <f>IF(C276&lt;=0,0,MIN(Inputs!$B$10,C276*(1+B276)))</f>
        <v>1365.0710248097726</v>
      </c>
      <c r="E276">
        <f>ROUND(C276*B276,2)</f>
        <v>197.26</v>
      </c>
      <c r="F276">
        <f>MAX(0,D276-E276)</f>
        <v>1167.8110248097726</v>
      </c>
      <c r="G276">
        <f>IF(C276-F276&gt;Inputs!$B$6,Inputs!$B$6,MAX(0,C276-F276))</f>
        <v>100</v>
      </c>
      <c r="H276">
        <f>MAX(0,C276-F276-G276)</f>
        <v>44696.378177312406</v>
      </c>
      <c r="I276">
        <f>I275+E276</f>
        <v>197589.91000000009</v>
      </c>
      <c r="J276">
        <f>(D276+G276)/(1+Inputs!$B$9/12)^A276</f>
        <v>451.22945332624965</v>
      </c>
    </row>
    <row r="277" spans="1:10">
      <c r="A277">
        <v>276</v>
      </c>
      <c r="B277">
        <f>Inputs!$B$9/12</f>
        <v>4.2916666666666667E-3</v>
      </c>
      <c r="C277">
        <f>H276</f>
        <v>44696.378177312406</v>
      </c>
      <c r="D277">
        <f>IF(C277&lt;=0,0,MIN(Inputs!$B$10,C277*(1+B277)))</f>
        <v>1365.0710248097726</v>
      </c>
      <c r="E277">
        <f>ROUND(C277*B277,2)</f>
        <v>191.82</v>
      </c>
      <c r="F277">
        <f>MAX(0,D277-E277)</f>
        <v>1173.2510248097726</v>
      </c>
      <c r="G277">
        <f>IF(C277-F277&gt;Inputs!$B$6,Inputs!$B$6,MAX(0,C277-F277))</f>
        <v>100</v>
      </c>
      <c r="H277">
        <f>MAX(0,C277-F277-G277)</f>
        <v>43423.127152502631</v>
      </c>
      <c r="I277">
        <f>I276+E277</f>
        <v>197781.7300000001</v>
      </c>
      <c r="J277">
        <f>(D277+G277)/(1+Inputs!$B$9/12)^A277</f>
        <v>449.30120233290438</v>
      </c>
    </row>
    <row r="278" spans="1:10">
      <c r="A278">
        <v>277</v>
      </c>
      <c r="B278">
        <f>Inputs!$B$9/12</f>
        <v>4.2916666666666667E-3</v>
      </c>
      <c r="C278">
        <f>H277</f>
        <v>43423.127152502631</v>
      </c>
      <c r="D278">
        <f>IF(C278&lt;=0,0,MIN(Inputs!$B$10,C278*(1+B278)))</f>
        <v>1365.0710248097726</v>
      </c>
      <c r="E278">
        <f>ROUND(C278*B278,2)</f>
        <v>186.36</v>
      </c>
      <c r="F278">
        <f>MAX(0,D278-E278)</f>
        <v>1178.7110248097724</v>
      </c>
      <c r="G278">
        <f>IF(C278-F278&gt;Inputs!$B$6,Inputs!$B$6,MAX(0,C278-F278))</f>
        <v>100</v>
      </c>
      <c r="H278">
        <f>MAX(0,C278-F278-G278)</f>
        <v>42144.416127692857</v>
      </c>
      <c r="I278">
        <f>I277+E278</f>
        <v>197968.09000000008</v>
      </c>
      <c r="J278">
        <f>(D278+G278)/(1+Inputs!$B$9/12)^A278</f>
        <v>447.38119138653713</v>
      </c>
    </row>
    <row r="279" spans="1:10">
      <c r="A279">
        <v>278</v>
      </c>
      <c r="B279">
        <f>Inputs!$B$9/12</f>
        <v>4.2916666666666667E-3</v>
      </c>
      <c r="C279">
        <f>H278</f>
        <v>42144.416127692857</v>
      </c>
      <c r="D279">
        <f>IF(C279&lt;=0,0,MIN(Inputs!$B$10,C279*(1+B279)))</f>
        <v>1365.0710248097726</v>
      </c>
      <c r="E279">
        <f>ROUND(C279*B279,2)</f>
        <v>180.87</v>
      </c>
      <c r="F279">
        <f>MAX(0,D279-E279)</f>
        <v>1184.2010248097727</v>
      </c>
      <c r="G279">
        <f>IF(C279-F279&gt;Inputs!$B$6,Inputs!$B$6,MAX(0,C279-F279))</f>
        <v>100</v>
      </c>
      <c r="H279">
        <f>MAX(0,C279-F279-G279)</f>
        <v>40860.215102883085</v>
      </c>
      <c r="I279">
        <f>I278+E279</f>
        <v>198148.96000000008</v>
      </c>
      <c r="J279">
        <f>(D279+G279)/(1+Inputs!$B$9/12)^A279</f>
        <v>445.4693852747331</v>
      </c>
    </row>
    <row r="280" spans="1:10">
      <c r="A280">
        <v>279</v>
      </c>
      <c r="B280">
        <f>Inputs!$B$9/12</f>
        <v>4.2916666666666667E-3</v>
      </c>
      <c r="C280">
        <f>H279</f>
        <v>40860.215102883085</v>
      </c>
      <c r="D280">
        <f>IF(C280&lt;=0,0,MIN(Inputs!$B$10,C280*(1+B280)))</f>
        <v>1365.0710248097726</v>
      </c>
      <c r="E280">
        <f>ROUND(C280*B280,2)</f>
        <v>175.36</v>
      </c>
      <c r="F280">
        <f>MAX(0,D280-E280)</f>
        <v>1189.7110248097724</v>
      </c>
      <c r="G280">
        <f>IF(C280-F280&gt;Inputs!$B$6,Inputs!$B$6,MAX(0,C280-F280))</f>
        <v>100</v>
      </c>
      <c r="H280">
        <f>MAX(0,C280-F280-G280)</f>
        <v>39570.504078073311</v>
      </c>
      <c r="I280">
        <f>I279+E280</f>
        <v>198324.32000000007</v>
      </c>
      <c r="J280">
        <f>(D280+G280)/(1+Inputs!$B$9/12)^A280</f>
        <v>443.56574893555137</v>
      </c>
    </row>
    <row r="281" spans="1:10">
      <c r="A281">
        <v>280</v>
      </c>
      <c r="B281">
        <f>Inputs!$B$9/12</f>
        <v>4.2916666666666667E-3</v>
      </c>
      <c r="C281">
        <f>H280</f>
        <v>39570.504078073311</v>
      </c>
      <c r="D281">
        <f>IF(C281&lt;=0,0,MIN(Inputs!$B$10,C281*(1+B281)))</f>
        <v>1365.0710248097726</v>
      </c>
      <c r="E281">
        <f>ROUND(C281*B281,2)</f>
        <v>169.82</v>
      </c>
      <c r="F281">
        <f>MAX(0,D281-E281)</f>
        <v>1195.2510248097726</v>
      </c>
      <c r="G281">
        <f>IF(C281-F281&gt;Inputs!$B$6,Inputs!$B$6,MAX(0,C281-F281))</f>
        <v>100</v>
      </c>
      <c r="H281">
        <f>MAX(0,C281-F281-G281)</f>
        <v>38275.253053263536</v>
      </c>
      <c r="I281">
        <f>I280+E281</f>
        <v>198494.14000000007</v>
      </c>
      <c r="J281">
        <f>(D281+G281)/(1+Inputs!$B$9/12)^A281</f>
        <v>441.67024745688229</v>
      </c>
    </row>
    <row r="282" spans="1:10">
      <c r="A282">
        <v>281</v>
      </c>
      <c r="B282">
        <f>Inputs!$B$9/12</f>
        <v>4.2916666666666667E-3</v>
      </c>
      <c r="C282">
        <f>H281</f>
        <v>38275.253053263536</v>
      </c>
      <c r="D282">
        <f>IF(C282&lt;=0,0,MIN(Inputs!$B$10,C282*(1+B282)))</f>
        <v>1365.0710248097726</v>
      </c>
      <c r="E282">
        <f>ROUND(C282*B282,2)</f>
        <v>164.26</v>
      </c>
      <c r="F282">
        <f>MAX(0,D282-E282)</f>
        <v>1200.8110248097726</v>
      </c>
      <c r="G282">
        <f>IF(C282-F282&gt;Inputs!$B$6,Inputs!$B$6,MAX(0,C282-F282))</f>
        <v>100</v>
      </c>
      <c r="H282">
        <f>MAX(0,C282-F282-G282)</f>
        <v>36974.442028453763</v>
      </c>
      <c r="I282">
        <f>I281+E282</f>
        <v>198658.40000000008</v>
      </c>
      <c r="J282">
        <f>(D282+G282)/(1+Inputs!$B$9/12)^A282</f>
        <v>439.78284607580696</v>
      </c>
    </row>
    <row r="283" spans="1:10">
      <c r="A283">
        <v>282</v>
      </c>
      <c r="B283">
        <f>Inputs!$B$9/12</f>
        <v>4.2916666666666667E-3</v>
      </c>
      <c r="C283">
        <f>H282</f>
        <v>36974.442028453763</v>
      </c>
      <c r="D283">
        <f>IF(C283&lt;=0,0,MIN(Inputs!$B$10,C283*(1+B283)))</f>
        <v>1365.0710248097726</v>
      </c>
      <c r="E283">
        <f>ROUND(C283*B283,2)</f>
        <v>158.68</v>
      </c>
      <c r="F283">
        <f>MAX(0,D283-E283)</f>
        <v>1206.3910248097725</v>
      </c>
      <c r="G283">
        <f>IF(C283-F283&gt;Inputs!$B$6,Inputs!$B$6,MAX(0,C283-F283))</f>
        <v>100</v>
      </c>
      <c r="H283">
        <f>MAX(0,C283-F283-G283)</f>
        <v>35668.051003643988</v>
      </c>
      <c r="I283">
        <f>I282+E283</f>
        <v>198817.08000000007</v>
      </c>
      <c r="J283">
        <f>(D283+G283)/(1+Inputs!$B$9/12)^A283</f>
        <v>437.90351017795996</v>
      </c>
    </row>
    <row r="284" spans="1:10">
      <c r="A284">
        <v>283</v>
      </c>
      <c r="B284">
        <f>Inputs!$B$9/12</f>
        <v>4.2916666666666667E-3</v>
      </c>
      <c r="C284">
        <f>H283</f>
        <v>35668.051003643988</v>
      </c>
      <c r="D284">
        <f>IF(C284&lt;=0,0,MIN(Inputs!$B$10,C284*(1+B284)))</f>
        <v>1365.0710248097726</v>
      </c>
      <c r="E284">
        <f>ROUND(C284*B284,2)</f>
        <v>153.08000000000001</v>
      </c>
      <c r="F284">
        <f>MAX(0,D284-E284)</f>
        <v>1211.9910248097726</v>
      </c>
      <c r="G284">
        <f>IF(C284-F284&gt;Inputs!$B$6,Inputs!$B$6,MAX(0,C284-F284))</f>
        <v>100</v>
      </c>
      <c r="H284">
        <f>MAX(0,C284-F284-G284)</f>
        <v>34356.059978834215</v>
      </c>
      <c r="I284">
        <f>I283+E284</f>
        <v>198970.16000000006</v>
      </c>
      <c r="J284">
        <f>(D284+G284)/(1+Inputs!$B$9/12)^A284</f>
        <v>436.03220529689406</v>
      </c>
    </row>
    <row r="285" spans="1:10">
      <c r="A285">
        <v>284</v>
      </c>
      <c r="B285">
        <f>Inputs!$B$9/12</f>
        <v>4.2916666666666667E-3</v>
      </c>
      <c r="C285">
        <f>H284</f>
        <v>34356.059978834215</v>
      </c>
      <c r="D285">
        <f>IF(C285&lt;=0,0,MIN(Inputs!$B$10,C285*(1+B285)))</f>
        <v>1365.0710248097726</v>
      </c>
      <c r="E285">
        <f>ROUND(C285*B285,2)</f>
        <v>147.44</v>
      </c>
      <c r="F285">
        <f>MAX(0,D285-E285)</f>
        <v>1217.6310248097725</v>
      </c>
      <c r="G285">
        <f>IF(C285-F285&gt;Inputs!$B$6,Inputs!$B$6,MAX(0,C285-F285))</f>
        <v>100</v>
      </c>
      <c r="H285">
        <f>MAX(0,C285-F285-G285)</f>
        <v>33038.428954024443</v>
      </c>
      <c r="I285">
        <f>I284+E285</f>
        <v>199117.60000000006</v>
      </c>
      <c r="J285">
        <f>(D285+G285)/(1+Inputs!$B$9/12)^A285</f>
        <v>434.16889711344891</v>
      </c>
    </row>
    <row r="286" spans="1:10">
      <c r="A286">
        <v>285</v>
      </c>
      <c r="B286">
        <f>Inputs!$B$9/12</f>
        <v>4.2916666666666667E-3</v>
      </c>
      <c r="C286">
        <f>H285</f>
        <v>33038.428954024443</v>
      </c>
      <c r="D286">
        <f>IF(C286&lt;=0,0,MIN(Inputs!$B$10,C286*(1+B286)))</f>
        <v>1365.0710248097726</v>
      </c>
      <c r="E286">
        <f>ROUND(C286*B286,2)</f>
        <v>141.79</v>
      </c>
      <c r="F286">
        <f>MAX(0,D286-E286)</f>
        <v>1223.2810248097726</v>
      </c>
      <c r="G286">
        <f>IF(C286-F286&gt;Inputs!$B$6,Inputs!$B$6,MAX(0,C286-F286))</f>
        <v>100</v>
      </c>
      <c r="H286">
        <f>MAX(0,C286-F286-G286)</f>
        <v>31715.147929214669</v>
      </c>
      <c r="I286">
        <f>I285+E286</f>
        <v>199259.39000000007</v>
      </c>
      <c r="J286">
        <f>(D286+G286)/(1+Inputs!$B$9/12)^A286</f>
        <v>432.31355145512077</v>
      </c>
    </row>
    <row r="287" spans="1:10">
      <c r="A287">
        <v>286</v>
      </c>
      <c r="B287">
        <f>Inputs!$B$9/12</f>
        <v>4.2916666666666667E-3</v>
      </c>
      <c r="C287">
        <f>H286</f>
        <v>31715.147929214669</v>
      </c>
      <c r="D287">
        <f>IF(C287&lt;=0,0,MIN(Inputs!$B$10,C287*(1+B287)))</f>
        <v>1365.0710248097726</v>
      </c>
      <c r="E287">
        <f>ROUND(C287*B287,2)</f>
        <v>136.11000000000001</v>
      </c>
      <c r="F287">
        <f>MAX(0,D287-E287)</f>
        <v>1228.9610248097724</v>
      </c>
      <c r="G287">
        <f>IF(C287-F287&gt;Inputs!$B$6,Inputs!$B$6,MAX(0,C287-F287))</f>
        <v>100</v>
      </c>
      <c r="H287">
        <f>MAX(0,C287-F287-G287)</f>
        <v>30386.186904404894</v>
      </c>
      <c r="I287">
        <f>I286+E287</f>
        <v>199395.50000000006</v>
      </c>
      <c r="J287">
        <f>(D287+G287)/(1+Inputs!$B$9/12)^A287</f>
        <v>430.46613429543618</v>
      </c>
    </row>
    <row r="288" spans="1:10">
      <c r="A288">
        <v>287</v>
      </c>
      <c r="B288">
        <f>Inputs!$B$9/12</f>
        <v>4.2916666666666667E-3</v>
      </c>
      <c r="C288">
        <f>H287</f>
        <v>30386.186904404894</v>
      </c>
      <c r="D288">
        <f>IF(C288&lt;=0,0,MIN(Inputs!$B$10,C288*(1+B288)))</f>
        <v>1365.0710248097726</v>
      </c>
      <c r="E288">
        <f>ROUND(C288*B288,2)</f>
        <v>130.41</v>
      </c>
      <c r="F288">
        <f>MAX(0,D288-E288)</f>
        <v>1234.6610248097725</v>
      </c>
      <c r="G288">
        <f>IF(C288-F288&gt;Inputs!$B$6,Inputs!$B$6,MAX(0,C288-F288))</f>
        <v>100</v>
      </c>
      <c r="H288">
        <f>MAX(0,C288-F288-G288)</f>
        <v>29051.525879595123</v>
      </c>
      <c r="I288">
        <f>I287+E288</f>
        <v>199525.91000000006</v>
      </c>
      <c r="J288">
        <f>(D288+G288)/(1+Inputs!$B$9/12)^A288</f>
        <v>428.62661175332818</v>
      </c>
    </row>
    <row r="289" spans="1:10">
      <c r="A289">
        <v>288</v>
      </c>
      <c r="B289">
        <f>Inputs!$B$9/12</f>
        <v>4.2916666666666667E-3</v>
      </c>
      <c r="C289">
        <f>H288</f>
        <v>29051.525879595123</v>
      </c>
      <c r="D289">
        <f>IF(C289&lt;=0,0,MIN(Inputs!$B$10,C289*(1+B289)))</f>
        <v>1365.0710248097726</v>
      </c>
      <c r="E289">
        <f>ROUND(C289*B289,2)</f>
        <v>124.68</v>
      </c>
      <c r="F289">
        <f>MAX(0,D289-E289)</f>
        <v>1240.3910248097725</v>
      </c>
      <c r="G289">
        <f>IF(C289-F289&gt;Inputs!$B$6,Inputs!$B$6,MAX(0,C289-F289))</f>
        <v>100</v>
      </c>
      <c r="H289">
        <f>MAX(0,C289-F289-G289)</f>
        <v>27711.134854785352</v>
      </c>
      <c r="I289">
        <f>I288+E289</f>
        <v>199650.59000000005</v>
      </c>
      <c r="J289">
        <f>(D289+G289)/(1+Inputs!$B$9/12)^A289</f>
        <v>426.79495009251451</v>
      </c>
    </row>
    <row r="290" spans="1:10">
      <c r="A290">
        <v>289</v>
      </c>
      <c r="B290">
        <f>Inputs!$B$9/12</f>
        <v>4.2916666666666667E-3</v>
      </c>
      <c r="C290">
        <f>H289</f>
        <v>27711.134854785352</v>
      </c>
      <c r="D290">
        <f>IF(C290&lt;=0,0,MIN(Inputs!$B$10,C290*(1+B290)))</f>
        <v>1365.0710248097726</v>
      </c>
      <c r="E290">
        <f>ROUND(C290*B290,2)</f>
        <v>118.93</v>
      </c>
      <c r="F290">
        <f>MAX(0,D290-E290)</f>
        <v>1246.1410248097725</v>
      </c>
      <c r="G290">
        <f>IF(C290-F290&gt;Inputs!$B$6,Inputs!$B$6,MAX(0,C290-F290))</f>
        <v>100</v>
      </c>
      <c r="H290">
        <f>MAX(0,C290-F290-G290)</f>
        <v>26364.993829975581</v>
      </c>
      <c r="I290">
        <f>I289+E290</f>
        <v>199769.52000000005</v>
      </c>
      <c r="J290">
        <f>(D290+G290)/(1+Inputs!$B$9/12)^A290</f>
        <v>424.97111572087914</v>
      </c>
    </row>
    <row r="291" spans="1:10">
      <c r="A291">
        <v>290</v>
      </c>
      <c r="B291">
        <f>Inputs!$B$9/12</f>
        <v>4.2916666666666667E-3</v>
      </c>
      <c r="C291">
        <f>H290</f>
        <v>26364.993829975581</v>
      </c>
      <c r="D291">
        <f>IF(C291&lt;=0,0,MIN(Inputs!$B$10,C291*(1+B291)))</f>
        <v>1365.0710248097726</v>
      </c>
      <c r="E291">
        <f>ROUND(C291*B291,2)</f>
        <v>113.15</v>
      </c>
      <c r="F291">
        <f>MAX(0,D291-E291)</f>
        <v>1251.9210248097725</v>
      </c>
      <c r="G291">
        <f>IF(C291-F291&gt;Inputs!$B$6,Inputs!$B$6,MAX(0,C291-F291))</f>
        <v>100</v>
      </c>
      <c r="H291">
        <f>MAX(0,C291-F291-G291)</f>
        <v>25013.072805165808</v>
      </c>
      <c r="I291">
        <f>I290+E291</f>
        <v>199882.67000000004</v>
      </c>
      <c r="J291">
        <f>(D291+G291)/(1+Inputs!$B$9/12)^A291</f>
        <v>423.15507518985601</v>
      </c>
    </row>
    <row r="292" spans="1:10">
      <c r="A292">
        <v>291</v>
      </c>
      <c r="B292">
        <f>Inputs!$B$9/12</f>
        <v>4.2916666666666667E-3</v>
      </c>
      <c r="C292">
        <f>H291</f>
        <v>25013.072805165808</v>
      </c>
      <c r="D292">
        <f>IF(C292&lt;=0,0,MIN(Inputs!$B$10,C292*(1+B292)))</f>
        <v>1365.0710248097726</v>
      </c>
      <c r="E292">
        <f>ROUND(C292*B292,2)</f>
        <v>107.35</v>
      </c>
      <c r="F292">
        <f>MAX(0,D292-E292)</f>
        <v>1257.7210248097726</v>
      </c>
      <c r="G292">
        <f>IF(C292-F292&gt;Inputs!$B$6,Inputs!$B$6,MAX(0,C292-F292))</f>
        <v>100</v>
      </c>
      <c r="H292">
        <f>MAX(0,C292-F292-G292)</f>
        <v>23655.351780356035</v>
      </c>
      <c r="I292">
        <f>I291+E292</f>
        <v>199990.02000000005</v>
      </c>
      <c r="J292">
        <f>(D292+G292)/(1+Inputs!$B$9/12)^A292</f>
        <v>421.34679519381586</v>
      </c>
    </row>
    <row r="293" spans="1:10">
      <c r="A293">
        <v>292</v>
      </c>
      <c r="B293">
        <f>Inputs!$B$9/12</f>
        <v>4.2916666666666667E-3</v>
      </c>
      <c r="C293">
        <f>H292</f>
        <v>23655.351780356035</v>
      </c>
      <c r="D293">
        <f>IF(C293&lt;=0,0,MIN(Inputs!$B$10,C293*(1+B293)))</f>
        <v>1365.0710248097726</v>
      </c>
      <c r="E293">
        <f>ROUND(C293*B293,2)</f>
        <v>101.52</v>
      </c>
      <c r="F293">
        <f>MAX(0,D293-E293)</f>
        <v>1263.5510248097726</v>
      </c>
      <c r="G293">
        <f>IF(C293-F293&gt;Inputs!$B$6,Inputs!$B$6,MAX(0,C293-F293))</f>
        <v>100</v>
      </c>
      <c r="H293">
        <f>MAX(0,C293-F293-G293)</f>
        <v>22291.800755546261</v>
      </c>
      <c r="I293">
        <f>I292+E293</f>
        <v>200091.54000000004</v>
      </c>
      <c r="J293">
        <f>(D293+G293)/(1+Inputs!$B$9/12)^A293</f>
        <v>419.54624256945533</v>
      </c>
    </row>
    <row r="294" spans="1:10">
      <c r="A294">
        <v>293</v>
      </c>
      <c r="B294">
        <f>Inputs!$B$9/12</f>
        <v>4.2916666666666667E-3</v>
      </c>
      <c r="C294">
        <f>H293</f>
        <v>22291.800755546261</v>
      </c>
      <c r="D294">
        <f>IF(C294&lt;=0,0,MIN(Inputs!$B$10,C294*(1+B294)))</f>
        <v>1365.0710248097726</v>
      </c>
      <c r="E294">
        <f>ROUND(C294*B294,2)</f>
        <v>95.67</v>
      </c>
      <c r="F294">
        <f>MAX(0,D294-E294)</f>
        <v>1269.4010248097725</v>
      </c>
      <c r="G294">
        <f>IF(C294-F294&gt;Inputs!$B$6,Inputs!$B$6,MAX(0,C294-F294))</f>
        <v>100</v>
      </c>
      <c r="H294">
        <f>MAX(0,C294-F294-G294)</f>
        <v>20922.399730736488</v>
      </c>
      <c r="I294">
        <f>I293+E294</f>
        <v>200187.21000000005</v>
      </c>
      <c r="J294">
        <f>(D294+G294)/(1+Inputs!$B$9/12)^A294</f>
        <v>417.7533842951886</v>
      </c>
    </row>
    <row r="295" spans="1:10">
      <c r="A295">
        <v>294</v>
      </c>
      <c r="B295">
        <f>Inputs!$B$9/12</f>
        <v>4.2916666666666667E-3</v>
      </c>
      <c r="C295">
        <f>H294</f>
        <v>20922.399730736488</v>
      </c>
      <c r="D295">
        <f>IF(C295&lt;=0,0,MIN(Inputs!$B$10,C295*(1+B295)))</f>
        <v>1365.0710248097726</v>
      </c>
      <c r="E295">
        <f>ROUND(C295*B295,2)</f>
        <v>89.79</v>
      </c>
      <c r="F295">
        <f>MAX(0,D295-E295)</f>
        <v>1275.2810248097726</v>
      </c>
      <c r="G295">
        <f>IF(C295-F295&gt;Inputs!$B$6,Inputs!$B$6,MAX(0,C295-F295))</f>
        <v>100</v>
      </c>
      <c r="H295">
        <f>MAX(0,C295-F295-G295)</f>
        <v>19547.118705926714</v>
      </c>
      <c r="I295">
        <f>I294+E295</f>
        <v>200277.00000000006</v>
      </c>
      <c r="J295">
        <f>(D295+G295)/(1+Inputs!$B$9/12)^A295</f>
        <v>415.96818749054165</v>
      </c>
    </row>
    <row r="296" spans="1:10">
      <c r="A296">
        <v>295</v>
      </c>
      <c r="B296">
        <f>Inputs!$B$9/12</f>
        <v>4.2916666666666667E-3</v>
      </c>
      <c r="C296">
        <f>H295</f>
        <v>19547.118705926714</v>
      </c>
      <c r="D296">
        <f>IF(C296&lt;=0,0,MIN(Inputs!$B$10,C296*(1+B296)))</f>
        <v>1365.0710248097726</v>
      </c>
      <c r="E296">
        <f>ROUND(C296*B296,2)</f>
        <v>83.89</v>
      </c>
      <c r="F296">
        <f>MAX(0,D296-E296)</f>
        <v>1281.1810248097725</v>
      </c>
      <c r="G296">
        <f>IF(C296-F296&gt;Inputs!$B$6,Inputs!$B$6,MAX(0,C296-F296))</f>
        <v>100</v>
      </c>
      <c r="H296">
        <f>MAX(0,C296-F296-G296)</f>
        <v>18165.937681116942</v>
      </c>
      <c r="I296">
        <f>I295+E296</f>
        <v>200360.89000000007</v>
      </c>
      <c r="J296">
        <f>(D296+G296)/(1+Inputs!$B$9/12)^A296</f>
        <v>414.19061941554997</v>
      </c>
    </row>
    <row r="297" spans="1:10">
      <c r="A297">
        <v>296</v>
      </c>
      <c r="B297">
        <f>Inputs!$B$9/12</f>
        <v>4.2916666666666667E-3</v>
      </c>
      <c r="C297">
        <f>H296</f>
        <v>18165.937681116942</v>
      </c>
      <c r="D297">
        <f>IF(C297&lt;=0,0,MIN(Inputs!$B$10,C297*(1+B297)))</f>
        <v>1365.0710248097726</v>
      </c>
      <c r="E297">
        <f>ROUND(C297*B297,2)</f>
        <v>77.959999999999994</v>
      </c>
      <c r="F297">
        <f>MAX(0,D297-E297)</f>
        <v>1287.1110248097725</v>
      </c>
      <c r="G297">
        <f>IF(C297-F297&gt;Inputs!$B$6,Inputs!$B$6,MAX(0,C297-F297))</f>
        <v>100</v>
      </c>
      <c r="H297">
        <f>MAX(0,C297-F297-G297)</f>
        <v>16778.82665630717</v>
      </c>
      <c r="I297">
        <f>I296+E297</f>
        <v>200438.85000000006</v>
      </c>
      <c r="J297">
        <f>(D297+G297)/(1+Inputs!$B$9/12)^A297</f>
        <v>412.42064747015718</v>
      </c>
    </row>
    <row r="298" spans="1:10">
      <c r="A298">
        <v>297</v>
      </c>
      <c r="B298">
        <f>Inputs!$B$9/12</f>
        <v>4.2916666666666667E-3</v>
      </c>
      <c r="C298">
        <f>H297</f>
        <v>16778.82665630717</v>
      </c>
      <c r="D298">
        <f>IF(C298&lt;=0,0,MIN(Inputs!$B$10,C298*(1+B298)))</f>
        <v>1365.0710248097726</v>
      </c>
      <c r="E298">
        <f>ROUND(C298*B298,2)</f>
        <v>72.010000000000005</v>
      </c>
      <c r="F298">
        <f>MAX(0,D298-E298)</f>
        <v>1293.0610248097726</v>
      </c>
      <c r="G298">
        <f>IF(C298-F298&gt;Inputs!$B$6,Inputs!$B$6,MAX(0,C298-F298))</f>
        <v>100</v>
      </c>
      <c r="H298">
        <f>MAX(0,C298-F298-G298)</f>
        <v>15385.765631497397</v>
      </c>
      <c r="I298">
        <f>I297+E298</f>
        <v>200510.86000000007</v>
      </c>
      <c r="J298">
        <f>(D298+G298)/(1+Inputs!$B$9/12)^A298</f>
        <v>410.65823919361793</v>
      </c>
    </row>
    <row r="299" spans="1:10">
      <c r="A299">
        <v>298</v>
      </c>
      <c r="B299">
        <f>Inputs!$B$9/12</f>
        <v>4.2916666666666667E-3</v>
      </c>
      <c r="C299">
        <f>H298</f>
        <v>15385.765631497397</v>
      </c>
      <c r="D299">
        <f>IF(C299&lt;=0,0,MIN(Inputs!$B$10,C299*(1+B299)))</f>
        <v>1365.0710248097726</v>
      </c>
      <c r="E299">
        <f>ROUND(C299*B299,2)</f>
        <v>66.03</v>
      </c>
      <c r="F299">
        <f>MAX(0,D299-E299)</f>
        <v>1299.0410248097726</v>
      </c>
      <c r="G299">
        <f>IF(C299-F299&gt;Inputs!$B$6,Inputs!$B$6,MAX(0,C299-F299))</f>
        <v>100</v>
      </c>
      <c r="H299">
        <f>MAX(0,C299-F299-G299)</f>
        <v>13986.724606687625</v>
      </c>
      <c r="I299">
        <f>I298+E299</f>
        <v>200576.89000000007</v>
      </c>
      <c r="J299">
        <f>(D299+G299)/(1+Inputs!$B$9/12)^A299</f>
        <v>408.90336226390212</v>
      </c>
    </row>
    <row r="300" spans="1:10">
      <c r="A300">
        <v>299</v>
      </c>
      <c r="B300">
        <f>Inputs!$B$9/12</f>
        <v>4.2916666666666667E-3</v>
      </c>
      <c r="C300">
        <f>H299</f>
        <v>13986.724606687625</v>
      </c>
      <c r="D300">
        <f>IF(C300&lt;=0,0,MIN(Inputs!$B$10,C300*(1+B300)))</f>
        <v>1365.0710248097726</v>
      </c>
      <c r="E300">
        <f>ROUND(C300*B300,2)</f>
        <v>60.03</v>
      </c>
      <c r="F300">
        <f>MAX(0,D300-E300)</f>
        <v>1305.0410248097726</v>
      </c>
      <c r="G300">
        <f>IF(C300-F300&gt;Inputs!$B$6,Inputs!$B$6,MAX(0,C300-F300))</f>
        <v>100</v>
      </c>
      <c r="H300">
        <f>MAX(0,C300-F300-G300)</f>
        <v>12581.683581877853</v>
      </c>
      <c r="I300">
        <f>I299+E300</f>
        <v>200636.92000000007</v>
      </c>
      <c r="J300">
        <f>(D300+G300)/(1+Inputs!$B$9/12)^A300</f>
        <v>407.15598449710205</v>
      </c>
    </row>
    <row r="301" spans="1:10">
      <c r="A301">
        <v>300</v>
      </c>
      <c r="B301">
        <f>Inputs!$B$9/12</f>
        <v>4.2916666666666667E-3</v>
      </c>
      <c r="C301">
        <f>H300</f>
        <v>12581.683581877853</v>
      </c>
      <c r="D301">
        <f>IF(C301&lt;=0,0,MIN(Inputs!$B$10,C301*(1+B301)))</f>
        <v>1365.0710248097726</v>
      </c>
      <c r="E301">
        <f>ROUND(C301*B301,2)</f>
        <v>54</v>
      </c>
      <c r="F301">
        <f>MAX(0,D301-E301)</f>
        <v>1311.0710248097726</v>
      </c>
      <c r="G301">
        <f>IF(C301-F301&gt;Inputs!$B$6,Inputs!$B$6,MAX(0,C301-F301))</f>
        <v>100</v>
      </c>
      <c r="H301">
        <f>MAX(0,C301-F301-G301)</f>
        <v>11170.61255706808</v>
      </c>
      <c r="I301">
        <f>I300+E301</f>
        <v>200690.92000000007</v>
      </c>
      <c r="J301">
        <f>(D301+G301)/(1+Inputs!$B$9/12)^A301</f>
        <v>405.41607384684272</v>
      </c>
    </row>
    <row r="302" spans="1:10">
      <c r="A302">
        <v>301</v>
      </c>
      <c r="B302">
        <f>Inputs!$B$9/12</f>
        <v>4.2916666666666667E-3</v>
      </c>
      <c r="C302">
        <f>H301</f>
        <v>11170.61255706808</v>
      </c>
      <c r="D302">
        <f>IF(C302&lt;=0,0,MIN(Inputs!$B$10,C302*(1+B302)))</f>
        <v>1365.0710248097726</v>
      </c>
      <c r="E302">
        <f>ROUND(C302*B302,2)</f>
        <v>47.94</v>
      </c>
      <c r="F302">
        <f>MAX(0,D302-E302)</f>
        <v>1317.1310248097725</v>
      </c>
      <c r="G302">
        <f>IF(C302-F302&gt;Inputs!$B$6,Inputs!$B$6,MAX(0,C302-F302))</f>
        <v>100</v>
      </c>
      <c r="H302">
        <f>MAX(0,C302-F302-G302)</f>
        <v>9753.4815322583072</v>
      </c>
      <c r="I302">
        <f>I301+E302</f>
        <v>200738.86000000007</v>
      </c>
      <c r="J302">
        <f>(D302+G302)/(1+Inputs!$B$9/12)^A302</f>
        <v>403.68359840369362</v>
      </c>
    </row>
    <row r="303" spans="1:10">
      <c r="A303">
        <v>302</v>
      </c>
      <c r="B303">
        <f>Inputs!$B$9/12</f>
        <v>4.2916666666666667E-3</v>
      </c>
      <c r="C303">
        <f>H302</f>
        <v>9753.4815322583072</v>
      </c>
      <c r="D303">
        <f>IF(C303&lt;=0,0,MIN(Inputs!$B$10,C303*(1+B303)))</f>
        <v>1365.0710248097726</v>
      </c>
      <c r="E303">
        <f>ROUND(C303*B303,2)</f>
        <v>41.86</v>
      </c>
      <c r="F303">
        <f>MAX(0,D303-E303)</f>
        <v>1323.2110248097727</v>
      </c>
      <c r="G303">
        <f>IF(C303-F303&gt;Inputs!$B$6,Inputs!$B$6,MAX(0,C303-F303))</f>
        <v>100</v>
      </c>
      <c r="H303">
        <f>MAX(0,C303-F303-G303)</f>
        <v>8330.2705074485348</v>
      </c>
      <c r="I303">
        <f>I302+E303</f>
        <v>200780.72000000006</v>
      </c>
      <c r="J303">
        <f>(D303+G303)/(1+Inputs!$B$9/12)^A303</f>
        <v>401.95852639458354</v>
      </c>
    </row>
    <row r="304" spans="1:10">
      <c r="A304">
        <v>303</v>
      </c>
      <c r="B304">
        <f>Inputs!$B$9/12</f>
        <v>4.2916666666666667E-3</v>
      </c>
      <c r="C304">
        <f>H303</f>
        <v>8330.2705074485348</v>
      </c>
      <c r="D304">
        <f>IF(C304&lt;=0,0,MIN(Inputs!$B$10,C304*(1+B304)))</f>
        <v>1365.0710248097726</v>
      </c>
      <c r="E304">
        <f>ROUND(C304*B304,2)</f>
        <v>35.75</v>
      </c>
      <c r="F304">
        <f>MAX(0,D304-E304)</f>
        <v>1329.3210248097726</v>
      </c>
      <c r="G304">
        <f>IF(C304-F304&gt;Inputs!$B$6,Inputs!$B$6,MAX(0,C304-F304))</f>
        <v>100</v>
      </c>
      <c r="H304">
        <f>MAX(0,C304-F304-G304)</f>
        <v>6900.9494826387618</v>
      </c>
      <c r="I304">
        <f>I303+E304</f>
        <v>200816.47000000006</v>
      </c>
      <c r="J304">
        <f>(D304+G304)/(1+Inputs!$B$9/12)^A304</f>
        <v>400.24082618221809</v>
      </c>
    </row>
    <row r="305" spans="1:10">
      <c r="A305">
        <v>304</v>
      </c>
      <c r="B305">
        <f>Inputs!$B$9/12</f>
        <v>4.2916666666666667E-3</v>
      </c>
      <c r="C305">
        <f>H304</f>
        <v>6900.9494826387618</v>
      </c>
      <c r="D305">
        <f>IF(C305&lt;=0,0,MIN(Inputs!$B$10,C305*(1+B305)))</f>
        <v>1365.0710248097726</v>
      </c>
      <c r="E305">
        <f>ROUND(C305*B305,2)</f>
        <v>29.62</v>
      </c>
      <c r="F305">
        <f>MAX(0,D305-E305)</f>
        <v>1335.4510248097727</v>
      </c>
      <c r="G305">
        <f>IF(C305-F305&gt;Inputs!$B$6,Inputs!$B$6,MAX(0,C305-F305))</f>
        <v>100</v>
      </c>
      <c r="H305">
        <f>MAX(0,C305-F305-G305)</f>
        <v>5465.4984578289896</v>
      </c>
      <c r="I305">
        <f>I304+E305</f>
        <v>200846.09000000005</v>
      </c>
      <c r="J305">
        <f>(D305+G305)/(1+Inputs!$B$9/12)^A305</f>
        <v>398.53046626449975</v>
      </c>
    </row>
    <row r="306" spans="1:10">
      <c r="A306">
        <v>305</v>
      </c>
      <c r="B306">
        <f>Inputs!$B$9/12</f>
        <v>4.2916666666666667E-3</v>
      </c>
      <c r="C306">
        <f>H305</f>
        <v>5465.4984578289896</v>
      </c>
      <c r="D306">
        <f>IF(C306&lt;=0,0,MIN(Inputs!$B$10,C306*(1+B306)))</f>
        <v>1365.0710248097726</v>
      </c>
      <c r="E306">
        <f>ROUND(C306*B306,2)</f>
        <v>23.46</v>
      </c>
      <c r="F306">
        <f>MAX(0,D306-E306)</f>
        <v>1341.6110248097725</v>
      </c>
      <c r="G306">
        <f>IF(C306-F306&gt;Inputs!$B$6,Inputs!$B$6,MAX(0,C306-F306))</f>
        <v>100</v>
      </c>
      <c r="H306">
        <f>MAX(0,C306-F306-G306)</f>
        <v>4023.8874330192175</v>
      </c>
      <c r="I306">
        <f>I305+E306</f>
        <v>200869.55000000005</v>
      </c>
      <c r="J306">
        <f>(D306+G306)/(1+Inputs!$B$9/12)^A306</f>
        <v>396.82741527394904</v>
      </c>
    </row>
    <row r="307" spans="1:10">
      <c r="A307">
        <v>306</v>
      </c>
      <c r="B307">
        <f>Inputs!$B$9/12</f>
        <v>4.2916666666666667E-3</v>
      </c>
      <c r="C307">
        <f>H306</f>
        <v>4023.8874330192175</v>
      </c>
      <c r="D307">
        <f>IF(C307&lt;=0,0,MIN(Inputs!$B$10,C307*(1+B307)))</f>
        <v>1365.0710248097726</v>
      </c>
      <c r="E307">
        <f>ROUND(C307*B307,2)</f>
        <v>17.27</v>
      </c>
      <c r="F307">
        <f>MAX(0,D307-E307)</f>
        <v>1347.8010248097726</v>
      </c>
      <c r="G307">
        <f>IF(C307-F307&gt;Inputs!$B$6,Inputs!$B$6,MAX(0,C307-F307))</f>
        <v>100</v>
      </c>
      <c r="H307">
        <f>MAX(0,C307-F307-G307)</f>
        <v>2576.0864082094449</v>
      </c>
      <c r="I307">
        <f>I306+E307</f>
        <v>200886.82000000004</v>
      </c>
      <c r="J307">
        <f>(D307+G307)/(1+Inputs!$B$9/12)^A307</f>
        <v>395.13164197713047</v>
      </c>
    </row>
    <row r="308" spans="1:10">
      <c r="A308">
        <v>307</v>
      </c>
      <c r="B308">
        <f>Inputs!$B$9/12</f>
        <v>4.2916666666666667E-3</v>
      </c>
      <c r="C308">
        <f>H307</f>
        <v>2576.0864082094449</v>
      </c>
      <c r="D308">
        <f>IF(C308&lt;=0,0,MIN(Inputs!$B$10,C308*(1+B308)))</f>
        <v>1365.0710248097726</v>
      </c>
      <c r="E308">
        <f>ROUND(C308*B308,2)</f>
        <v>11.06</v>
      </c>
      <c r="F308">
        <f>MAX(0,D308-E308)</f>
        <v>1354.0110248097726</v>
      </c>
      <c r="G308">
        <f>IF(C308-F308&gt;Inputs!$B$6,Inputs!$B$6,MAX(0,C308-F308))</f>
        <v>100</v>
      </c>
      <c r="H308">
        <f>MAX(0,C308-F308-G308)</f>
        <v>1122.0753833996723</v>
      </c>
      <c r="I308">
        <f>I307+E308</f>
        <v>200897.88000000003</v>
      </c>
      <c r="J308">
        <f>(D308+G308)/(1+Inputs!$B$9/12)^A308</f>
        <v>393.44311527407933</v>
      </c>
    </row>
    <row r="309" spans="1:10">
      <c r="A309">
        <v>308</v>
      </c>
      <c r="B309">
        <f>Inputs!$B$9/12</f>
        <v>4.2916666666666667E-3</v>
      </c>
      <c r="C309">
        <f>H308</f>
        <v>1122.0753833996723</v>
      </c>
      <c r="D309">
        <f>IF(C309&lt;=0,0,MIN(Inputs!$B$10,C309*(1+B309)))</f>
        <v>1126.8909569200957</v>
      </c>
      <c r="E309">
        <f>ROUND(C309*B309,2)</f>
        <v>4.82</v>
      </c>
      <c r="F309">
        <f>MAX(0,D309-E309)</f>
        <v>1122.0709569200958</v>
      </c>
      <c r="G309">
        <f>IF(C309-F309&gt;Inputs!$B$6,Inputs!$B$6,MAX(0,C309-F309))</f>
        <v>4.4264795765229792E-3</v>
      </c>
      <c r="H309">
        <f>MAX(0,C309-F309-G309)</f>
        <v>0</v>
      </c>
      <c r="I309">
        <f>I308+E309</f>
        <v>200902.70000000004</v>
      </c>
      <c r="J309">
        <f>(D309+G309)/(1+Inputs!$B$9/12)^A309</f>
        <v>301.333219391238</v>
      </c>
    </row>
    <row r="310" spans="1:10">
      <c r="A310">
        <v>309</v>
      </c>
      <c r="B310">
        <f>Inputs!$B$9/12</f>
        <v>4.2916666666666667E-3</v>
      </c>
      <c r="C310">
        <f>H309</f>
        <v>0</v>
      </c>
      <c r="D310">
        <f>IF(C310&lt;=0,0,MIN(Inputs!$B$10,C310*(1+B310)))</f>
        <v>0</v>
      </c>
      <c r="E310">
        <f>ROUND(C310*B310,2)</f>
        <v>0</v>
      </c>
      <c r="F310">
        <f>MAX(0,D310-E310)</f>
        <v>0</v>
      </c>
      <c r="G310">
        <f>IF(C310-F310&gt;Inputs!$B$6,Inputs!$B$6,MAX(0,C310-F310))</f>
        <v>0</v>
      </c>
      <c r="H310">
        <f>MAX(0,C310-F310-G310)</f>
        <v>0</v>
      </c>
      <c r="I310">
        <f>I309+E310</f>
        <v>200902.70000000004</v>
      </c>
      <c r="J310">
        <f>(D310+G310)/(1+Inputs!$B$9/12)^A310</f>
        <v>0</v>
      </c>
    </row>
    <row r="311" spans="1:10">
      <c r="A311">
        <v>310</v>
      </c>
      <c r="B311">
        <f>Inputs!$B$9/12</f>
        <v>4.2916666666666667E-3</v>
      </c>
      <c r="C311">
        <f>H310</f>
        <v>0</v>
      </c>
      <c r="D311">
        <f>IF(C311&lt;=0,0,MIN(Inputs!$B$10,C311*(1+B311)))</f>
        <v>0</v>
      </c>
      <c r="E311">
        <f>ROUND(C311*B311,2)</f>
        <v>0</v>
      </c>
      <c r="F311">
        <f>MAX(0,D311-E311)</f>
        <v>0</v>
      </c>
      <c r="G311">
        <f>IF(C311-F311&gt;Inputs!$B$6,Inputs!$B$6,MAX(0,C311-F311))</f>
        <v>0</v>
      </c>
      <c r="H311">
        <f>MAX(0,C311-F311-G311)</f>
        <v>0</v>
      </c>
      <c r="I311">
        <f>I310+E311</f>
        <v>200902.70000000004</v>
      </c>
      <c r="J311">
        <f>(D311+G311)/(1+Inputs!$B$9/12)^A311</f>
        <v>0</v>
      </c>
    </row>
    <row r="312" spans="1:10">
      <c r="A312">
        <v>311</v>
      </c>
      <c r="B312">
        <f>Inputs!$B$9/12</f>
        <v>4.2916666666666667E-3</v>
      </c>
      <c r="C312">
        <f>H311</f>
        <v>0</v>
      </c>
      <c r="D312">
        <f>IF(C312&lt;=0,0,MIN(Inputs!$B$10,C312*(1+B312)))</f>
        <v>0</v>
      </c>
      <c r="E312">
        <f>ROUND(C312*B312,2)</f>
        <v>0</v>
      </c>
      <c r="F312">
        <f>MAX(0,D312-E312)</f>
        <v>0</v>
      </c>
      <c r="G312">
        <f>IF(C312-F312&gt;Inputs!$B$6,Inputs!$B$6,MAX(0,C312-F312))</f>
        <v>0</v>
      </c>
      <c r="H312">
        <f>MAX(0,C312-F312-G312)</f>
        <v>0</v>
      </c>
      <c r="I312">
        <f>I311+E312</f>
        <v>200902.70000000004</v>
      </c>
      <c r="J312">
        <f>(D312+G312)/(1+Inputs!$B$9/12)^A312</f>
        <v>0</v>
      </c>
    </row>
    <row r="313" spans="1:10">
      <c r="A313">
        <v>312</v>
      </c>
      <c r="B313">
        <f>Inputs!$B$9/12</f>
        <v>4.2916666666666667E-3</v>
      </c>
      <c r="C313">
        <f>H312</f>
        <v>0</v>
      </c>
      <c r="D313">
        <f>IF(C313&lt;=0,0,MIN(Inputs!$B$10,C313*(1+B313)))</f>
        <v>0</v>
      </c>
      <c r="E313">
        <f>ROUND(C313*B313,2)</f>
        <v>0</v>
      </c>
      <c r="F313">
        <f>MAX(0,D313-E313)</f>
        <v>0</v>
      </c>
      <c r="G313">
        <f>IF(C313-F313&gt;Inputs!$B$6,Inputs!$B$6,MAX(0,C313-F313))</f>
        <v>0</v>
      </c>
      <c r="H313">
        <f>MAX(0,C313-F313-G313)</f>
        <v>0</v>
      </c>
      <c r="I313">
        <f>I312+E313</f>
        <v>200902.70000000004</v>
      </c>
      <c r="J313">
        <f>(D313+G313)/(1+Inputs!$B$9/12)^A313</f>
        <v>0</v>
      </c>
    </row>
    <row r="314" spans="1:10">
      <c r="A314">
        <v>313</v>
      </c>
      <c r="B314">
        <f>Inputs!$B$9/12</f>
        <v>4.2916666666666667E-3</v>
      </c>
      <c r="C314">
        <f>H313</f>
        <v>0</v>
      </c>
      <c r="D314">
        <f>IF(C314&lt;=0,0,MIN(Inputs!$B$10,C314*(1+B314)))</f>
        <v>0</v>
      </c>
      <c r="E314">
        <f>ROUND(C314*B314,2)</f>
        <v>0</v>
      </c>
      <c r="F314">
        <f>MAX(0,D314-E314)</f>
        <v>0</v>
      </c>
      <c r="G314">
        <f>IF(C314-F314&gt;Inputs!$B$6,Inputs!$B$6,MAX(0,C314-F314))</f>
        <v>0</v>
      </c>
      <c r="H314">
        <f>MAX(0,C314-F314-G314)</f>
        <v>0</v>
      </c>
      <c r="I314">
        <f>I313+E314</f>
        <v>200902.70000000004</v>
      </c>
      <c r="J314">
        <f>(D314+G314)/(1+Inputs!$B$9/12)^A314</f>
        <v>0</v>
      </c>
    </row>
    <row r="315" spans="1:10">
      <c r="A315">
        <v>314</v>
      </c>
      <c r="B315">
        <f>Inputs!$B$9/12</f>
        <v>4.2916666666666667E-3</v>
      </c>
      <c r="C315">
        <f>H314</f>
        <v>0</v>
      </c>
      <c r="D315">
        <f>IF(C315&lt;=0,0,MIN(Inputs!$B$10,C315*(1+B315)))</f>
        <v>0</v>
      </c>
      <c r="E315">
        <f>ROUND(C315*B315,2)</f>
        <v>0</v>
      </c>
      <c r="F315">
        <f>MAX(0,D315-E315)</f>
        <v>0</v>
      </c>
      <c r="G315">
        <f>IF(C315-F315&gt;Inputs!$B$6,Inputs!$B$6,MAX(0,C315-F315))</f>
        <v>0</v>
      </c>
      <c r="H315">
        <f>MAX(0,C315-F315-G315)</f>
        <v>0</v>
      </c>
      <c r="I315">
        <f>I314+E315</f>
        <v>200902.70000000004</v>
      </c>
      <c r="J315">
        <f>(D315+G315)/(1+Inputs!$B$9/12)^A315</f>
        <v>0</v>
      </c>
    </row>
    <row r="316" spans="1:10">
      <c r="A316">
        <v>315</v>
      </c>
      <c r="B316">
        <f>Inputs!$B$9/12</f>
        <v>4.2916666666666667E-3</v>
      </c>
      <c r="C316">
        <f>H315</f>
        <v>0</v>
      </c>
      <c r="D316">
        <f>IF(C316&lt;=0,0,MIN(Inputs!$B$10,C316*(1+B316)))</f>
        <v>0</v>
      </c>
      <c r="E316">
        <f>ROUND(C316*B316,2)</f>
        <v>0</v>
      </c>
      <c r="F316">
        <f>MAX(0,D316-E316)</f>
        <v>0</v>
      </c>
      <c r="G316">
        <f>IF(C316-F316&gt;Inputs!$B$6,Inputs!$B$6,MAX(0,C316-F316))</f>
        <v>0</v>
      </c>
      <c r="H316">
        <f>MAX(0,C316-F316-G316)</f>
        <v>0</v>
      </c>
      <c r="I316">
        <f>I315+E316</f>
        <v>200902.70000000004</v>
      </c>
      <c r="J316">
        <f>(D316+G316)/(1+Inputs!$B$9/12)^A316</f>
        <v>0</v>
      </c>
    </row>
    <row r="317" spans="1:10">
      <c r="A317">
        <v>316</v>
      </c>
      <c r="B317">
        <f>Inputs!$B$9/12</f>
        <v>4.2916666666666667E-3</v>
      </c>
      <c r="C317">
        <f>H316</f>
        <v>0</v>
      </c>
      <c r="D317">
        <f>IF(C317&lt;=0,0,MIN(Inputs!$B$10,C317*(1+B317)))</f>
        <v>0</v>
      </c>
      <c r="E317">
        <f>ROUND(C317*B317,2)</f>
        <v>0</v>
      </c>
      <c r="F317">
        <f>MAX(0,D317-E317)</f>
        <v>0</v>
      </c>
      <c r="G317">
        <f>IF(C317-F317&gt;Inputs!$B$6,Inputs!$B$6,MAX(0,C317-F317))</f>
        <v>0</v>
      </c>
      <c r="H317">
        <f>MAX(0,C317-F317-G317)</f>
        <v>0</v>
      </c>
      <c r="I317">
        <f>I316+E317</f>
        <v>200902.70000000004</v>
      </c>
      <c r="J317">
        <f>(D317+G317)/(1+Inputs!$B$9/12)^A317</f>
        <v>0</v>
      </c>
    </row>
    <row r="318" spans="1:10">
      <c r="A318">
        <v>317</v>
      </c>
      <c r="B318">
        <f>Inputs!$B$9/12</f>
        <v>4.2916666666666667E-3</v>
      </c>
      <c r="C318">
        <f>H317</f>
        <v>0</v>
      </c>
      <c r="D318">
        <f>IF(C318&lt;=0,0,MIN(Inputs!$B$10,C318*(1+B318)))</f>
        <v>0</v>
      </c>
      <c r="E318">
        <f>ROUND(C318*B318,2)</f>
        <v>0</v>
      </c>
      <c r="F318">
        <f>MAX(0,D318-E318)</f>
        <v>0</v>
      </c>
      <c r="G318">
        <f>IF(C318-F318&gt;Inputs!$B$6,Inputs!$B$6,MAX(0,C318-F318))</f>
        <v>0</v>
      </c>
      <c r="H318">
        <f>MAX(0,C318-F318-G318)</f>
        <v>0</v>
      </c>
      <c r="I318">
        <f>I317+E318</f>
        <v>200902.70000000004</v>
      </c>
      <c r="J318">
        <f>(D318+G318)/(1+Inputs!$B$9/12)^A318</f>
        <v>0</v>
      </c>
    </row>
    <row r="319" spans="1:10">
      <c r="A319">
        <v>318</v>
      </c>
      <c r="B319">
        <f>Inputs!$B$9/12</f>
        <v>4.2916666666666667E-3</v>
      </c>
      <c r="C319">
        <f>H318</f>
        <v>0</v>
      </c>
      <c r="D319">
        <f>IF(C319&lt;=0,0,MIN(Inputs!$B$10,C319*(1+B319)))</f>
        <v>0</v>
      </c>
      <c r="E319">
        <f>ROUND(C319*B319,2)</f>
        <v>0</v>
      </c>
      <c r="F319">
        <f>MAX(0,D319-E319)</f>
        <v>0</v>
      </c>
      <c r="G319">
        <f>IF(C319-F319&gt;Inputs!$B$6,Inputs!$B$6,MAX(0,C319-F319))</f>
        <v>0</v>
      </c>
      <c r="H319">
        <f>MAX(0,C319-F319-G319)</f>
        <v>0</v>
      </c>
      <c r="I319">
        <f>I318+E319</f>
        <v>200902.70000000004</v>
      </c>
      <c r="J319">
        <f>(D319+G319)/(1+Inputs!$B$9/12)^A319</f>
        <v>0</v>
      </c>
    </row>
    <row r="320" spans="1:10">
      <c r="A320">
        <v>319</v>
      </c>
      <c r="B320">
        <f>Inputs!$B$9/12</f>
        <v>4.2916666666666667E-3</v>
      </c>
      <c r="C320">
        <f>H319</f>
        <v>0</v>
      </c>
      <c r="D320">
        <f>IF(C320&lt;=0,0,MIN(Inputs!$B$10,C320*(1+B320)))</f>
        <v>0</v>
      </c>
      <c r="E320">
        <f>ROUND(C320*B320,2)</f>
        <v>0</v>
      </c>
      <c r="F320">
        <f>MAX(0,D320-E320)</f>
        <v>0</v>
      </c>
      <c r="G320">
        <f>IF(C320-F320&gt;Inputs!$B$6,Inputs!$B$6,MAX(0,C320-F320))</f>
        <v>0</v>
      </c>
      <c r="H320">
        <f>MAX(0,C320-F320-G320)</f>
        <v>0</v>
      </c>
      <c r="I320">
        <f>I319+E320</f>
        <v>200902.70000000004</v>
      </c>
      <c r="J320">
        <f>(D320+G320)/(1+Inputs!$B$9/12)^A320</f>
        <v>0</v>
      </c>
    </row>
    <row r="321" spans="1:10">
      <c r="A321">
        <v>320</v>
      </c>
      <c r="B321">
        <f>Inputs!$B$9/12</f>
        <v>4.2916666666666667E-3</v>
      </c>
      <c r="C321">
        <f>H320</f>
        <v>0</v>
      </c>
      <c r="D321">
        <f>IF(C321&lt;=0,0,MIN(Inputs!$B$10,C321*(1+B321)))</f>
        <v>0</v>
      </c>
      <c r="E321">
        <f>ROUND(C321*B321,2)</f>
        <v>0</v>
      </c>
      <c r="F321">
        <f>MAX(0,D321-E321)</f>
        <v>0</v>
      </c>
      <c r="G321">
        <f>IF(C321-F321&gt;Inputs!$B$6,Inputs!$B$6,MAX(0,C321-F321))</f>
        <v>0</v>
      </c>
      <c r="H321">
        <f>MAX(0,C321-F321-G321)</f>
        <v>0</v>
      </c>
      <c r="I321">
        <f>I320+E321</f>
        <v>200902.70000000004</v>
      </c>
      <c r="J321">
        <f>(D321+G321)/(1+Inputs!$B$9/12)^A321</f>
        <v>0</v>
      </c>
    </row>
    <row r="322" spans="1:10">
      <c r="A322">
        <v>321</v>
      </c>
      <c r="B322">
        <f>Inputs!$B$9/12</f>
        <v>4.2916666666666667E-3</v>
      </c>
      <c r="C322">
        <f>H321</f>
        <v>0</v>
      </c>
      <c r="D322">
        <f>IF(C322&lt;=0,0,MIN(Inputs!$B$10,C322*(1+B322)))</f>
        <v>0</v>
      </c>
      <c r="E322">
        <f>ROUND(C322*B322,2)</f>
        <v>0</v>
      </c>
      <c r="F322">
        <f>MAX(0,D322-E322)</f>
        <v>0</v>
      </c>
      <c r="G322">
        <f>IF(C322-F322&gt;Inputs!$B$6,Inputs!$B$6,MAX(0,C322-F322))</f>
        <v>0</v>
      </c>
      <c r="H322">
        <f>MAX(0,C322-F322-G322)</f>
        <v>0</v>
      </c>
      <c r="I322">
        <f>I321+E322</f>
        <v>200902.70000000004</v>
      </c>
      <c r="J322">
        <f>(D322+G322)/(1+Inputs!$B$9/12)^A322</f>
        <v>0</v>
      </c>
    </row>
    <row r="323" spans="1:10">
      <c r="A323">
        <v>322</v>
      </c>
      <c r="B323">
        <f>Inputs!$B$9/12</f>
        <v>4.2916666666666667E-3</v>
      </c>
      <c r="C323">
        <f>H322</f>
        <v>0</v>
      </c>
      <c r="D323">
        <f>IF(C323&lt;=0,0,MIN(Inputs!$B$10,C323*(1+B323)))</f>
        <v>0</v>
      </c>
      <c r="E323">
        <f>ROUND(C323*B323,2)</f>
        <v>0</v>
      </c>
      <c r="F323">
        <f>MAX(0,D323-E323)</f>
        <v>0</v>
      </c>
      <c r="G323">
        <f>IF(C323-F323&gt;Inputs!$B$6,Inputs!$B$6,MAX(0,C323-F323))</f>
        <v>0</v>
      </c>
      <c r="H323">
        <f>MAX(0,C323-F323-G323)</f>
        <v>0</v>
      </c>
      <c r="I323">
        <f>I322+E323</f>
        <v>200902.70000000004</v>
      </c>
      <c r="J323">
        <f>(D323+G323)/(1+Inputs!$B$9/12)^A323</f>
        <v>0</v>
      </c>
    </row>
    <row r="324" spans="1:10">
      <c r="A324">
        <v>323</v>
      </c>
      <c r="B324">
        <f>Inputs!$B$9/12</f>
        <v>4.2916666666666667E-3</v>
      </c>
      <c r="C324">
        <f>H323</f>
        <v>0</v>
      </c>
      <c r="D324">
        <f>IF(C324&lt;=0,0,MIN(Inputs!$B$10,C324*(1+B324)))</f>
        <v>0</v>
      </c>
      <c r="E324">
        <f>ROUND(C324*B324,2)</f>
        <v>0</v>
      </c>
      <c r="F324">
        <f>MAX(0,D324-E324)</f>
        <v>0</v>
      </c>
      <c r="G324">
        <f>IF(C324-F324&gt;Inputs!$B$6,Inputs!$B$6,MAX(0,C324-F324))</f>
        <v>0</v>
      </c>
      <c r="H324">
        <f>MAX(0,C324-F324-G324)</f>
        <v>0</v>
      </c>
      <c r="I324">
        <f>I323+E324</f>
        <v>200902.70000000004</v>
      </c>
      <c r="J324">
        <f>(D324+G324)/(1+Inputs!$B$9/12)^A324</f>
        <v>0</v>
      </c>
    </row>
    <row r="325" spans="1:10">
      <c r="A325">
        <v>324</v>
      </c>
      <c r="B325">
        <f>Inputs!$B$9/12</f>
        <v>4.2916666666666667E-3</v>
      </c>
      <c r="C325">
        <f>H324</f>
        <v>0</v>
      </c>
      <c r="D325">
        <f>IF(C325&lt;=0,0,MIN(Inputs!$B$10,C325*(1+B325)))</f>
        <v>0</v>
      </c>
      <c r="E325">
        <f>ROUND(C325*B325,2)</f>
        <v>0</v>
      </c>
      <c r="F325">
        <f>MAX(0,D325-E325)</f>
        <v>0</v>
      </c>
      <c r="G325">
        <f>IF(C325-F325&gt;Inputs!$B$6,Inputs!$B$6,MAX(0,C325-F325))</f>
        <v>0</v>
      </c>
      <c r="H325">
        <f>MAX(0,C325-F325-G325)</f>
        <v>0</v>
      </c>
      <c r="I325">
        <f>I324+E325</f>
        <v>200902.70000000004</v>
      </c>
      <c r="J325">
        <f>(D325+G325)/(1+Inputs!$B$9/12)^A325</f>
        <v>0</v>
      </c>
    </row>
    <row r="326" spans="1:10">
      <c r="A326">
        <v>325</v>
      </c>
      <c r="B326">
        <f>Inputs!$B$9/12</f>
        <v>4.2916666666666667E-3</v>
      </c>
      <c r="C326">
        <f>H325</f>
        <v>0</v>
      </c>
      <c r="D326">
        <f>IF(C326&lt;=0,0,MIN(Inputs!$B$10,C326*(1+B326)))</f>
        <v>0</v>
      </c>
      <c r="E326">
        <f>ROUND(C326*B326,2)</f>
        <v>0</v>
      </c>
      <c r="F326">
        <f>MAX(0,D326-E326)</f>
        <v>0</v>
      </c>
      <c r="G326">
        <f>IF(C326-F326&gt;Inputs!$B$6,Inputs!$B$6,MAX(0,C326-F326))</f>
        <v>0</v>
      </c>
      <c r="H326">
        <f>MAX(0,C326-F326-G326)</f>
        <v>0</v>
      </c>
      <c r="I326">
        <f>I325+E326</f>
        <v>200902.70000000004</v>
      </c>
      <c r="J326">
        <f>(D326+G326)/(1+Inputs!$B$9/12)^A326</f>
        <v>0</v>
      </c>
    </row>
    <row r="327" spans="1:10">
      <c r="A327">
        <v>326</v>
      </c>
      <c r="B327">
        <f>Inputs!$B$9/12</f>
        <v>4.2916666666666667E-3</v>
      </c>
      <c r="C327">
        <f>H326</f>
        <v>0</v>
      </c>
      <c r="D327">
        <f>IF(C327&lt;=0,0,MIN(Inputs!$B$10,C327*(1+B327)))</f>
        <v>0</v>
      </c>
      <c r="E327">
        <f>ROUND(C327*B327,2)</f>
        <v>0</v>
      </c>
      <c r="F327">
        <f>MAX(0,D327-E327)</f>
        <v>0</v>
      </c>
      <c r="G327">
        <f>IF(C327-F327&gt;Inputs!$B$6,Inputs!$B$6,MAX(0,C327-F327))</f>
        <v>0</v>
      </c>
      <c r="H327">
        <f>MAX(0,C327-F327-G327)</f>
        <v>0</v>
      </c>
      <c r="I327">
        <f>I326+E327</f>
        <v>200902.70000000004</v>
      </c>
      <c r="J327">
        <f>(D327+G327)/(1+Inputs!$B$9/12)^A327</f>
        <v>0</v>
      </c>
    </row>
    <row r="328" spans="1:10">
      <c r="A328">
        <v>327</v>
      </c>
      <c r="B328">
        <f>Inputs!$B$9/12</f>
        <v>4.2916666666666667E-3</v>
      </c>
      <c r="C328">
        <f>H327</f>
        <v>0</v>
      </c>
      <c r="D328">
        <f>IF(C328&lt;=0,0,MIN(Inputs!$B$10,C328*(1+B328)))</f>
        <v>0</v>
      </c>
      <c r="E328">
        <f>ROUND(C328*B328,2)</f>
        <v>0</v>
      </c>
      <c r="F328">
        <f>MAX(0,D328-E328)</f>
        <v>0</v>
      </c>
      <c r="G328">
        <f>IF(C328-F328&gt;Inputs!$B$6,Inputs!$B$6,MAX(0,C328-F328))</f>
        <v>0</v>
      </c>
      <c r="H328">
        <f>MAX(0,C328-F328-G328)</f>
        <v>0</v>
      </c>
      <c r="I328">
        <f>I327+E328</f>
        <v>200902.70000000004</v>
      </c>
      <c r="J328">
        <f>(D328+G328)/(1+Inputs!$B$9/12)^A328</f>
        <v>0</v>
      </c>
    </row>
    <row r="329" spans="1:10">
      <c r="A329">
        <v>328</v>
      </c>
      <c r="B329">
        <f>Inputs!$B$9/12</f>
        <v>4.2916666666666667E-3</v>
      </c>
      <c r="C329">
        <f>H328</f>
        <v>0</v>
      </c>
      <c r="D329">
        <f>IF(C329&lt;=0,0,MIN(Inputs!$B$10,C329*(1+B329)))</f>
        <v>0</v>
      </c>
      <c r="E329">
        <f>ROUND(C329*B329,2)</f>
        <v>0</v>
      </c>
      <c r="F329">
        <f>MAX(0,D329-E329)</f>
        <v>0</v>
      </c>
      <c r="G329">
        <f>IF(C329-F329&gt;Inputs!$B$6,Inputs!$B$6,MAX(0,C329-F329))</f>
        <v>0</v>
      </c>
      <c r="H329">
        <f>MAX(0,C329-F329-G329)</f>
        <v>0</v>
      </c>
      <c r="I329">
        <f>I328+E329</f>
        <v>200902.70000000004</v>
      </c>
      <c r="J329">
        <f>(D329+G329)/(1+Inputs!$B$9/12)^A329</f>
        <v>0</v>
      </c>
    </row>
    <row r="330" spans="1:10">
      <c r="A330">
        <v>329</v>
      </c>
      <c r="B330">
        <f>Inputs!$B$9/12</f>
        <v>4.2916666666666667E-3</v>
      </c>
      <c r="C330">
        <f>H329</f>
        <v>0</v>
      </c>
      <c r="D330">
        <f>IF(C330&lt;=0,0,MIN(Inputs!$B$10,C330*(1+B330)))</f>
        <v>0</v>
      </c>
      <c r="E330">
        <f>ROUND(C330*B330,2)</f>
        <v>0</v>
      </c>
      <c r="F330">
        <f>MAX(0,D330-E330)</f>
        <v>0</v>
      </c>
      <c r="G330">
        <f>IF(C330-F330&gt;Inputs!$B$6,Inputs!$B$6,MAX(0,C330-F330))</f>
        <v>0</v>
      </c>
      <c r="H330">
        <f>MAX(0,C330-F330-G330)</f>
        <v>0</v>
      </c>
      <c r="I330">
        <f>I329+E330</f>
        <v>200902.70000000004</v>
      </c>
      <c r="J330">
        <f>(D330+G330)/(1+Inputs!$B$9/12)^A330</f>
        <v>0</v>
      </c>
    </row>
    <row r="331" spans="1:10">
      <c r="A331">
        <v>330</v>
      </c>
      <c r="B331">
        <f>Inputs!$B$9/12</f>
        <v>4.2916666666666667E-3</v>
      </c>
      <c r="C331">
        <f>H330</f>
        <v>0</v>
      </c>
      <c r="D331">
        <f>IF(C331&lt;=0,0,MIN(Inputs!$B$10,C331*(1+B331)))</f>
        <v>0</v>
      </c>
      <c r="E331">
        <f>ROUND(C331*B331,2)</f>
        <v>0</v>
      </c>
      <c r="F331">
        <f>MAX(0,D331-E331)</f>
        <v>0</v>
      </c>
      <c r="G331">
        <f>IF(C331-F331&gt;Inputs!$B$6,Inputs!$B$6,MAX(0,C331-F331))</f>
        <v>0</v>
      </c>
      <c r="H331">
        <f>MAX(0,C331-F331-G331)</f>
        <v>0</v>
      </c>
      <c r="I331">
        <f>I330+E331</f>
        <v>200902.70000000004</v>
      </c>
      <c r="J331">
        <f>(D331+G331)/(1+Inputs!$B$9/12)^A331</f>
        <v>0</v>
      </c>
    </row>
    <row r="332" spans="1:10">
      <c r="A332">
        <v>331</v>
      </c>
      <c r="B332">
        <f>Inputs!$B$9/12</f>
        <v>4.2916666666666667E-3</v>
      </c>
      <c r="C332">
        <f>H331</f>
        <v>0</v>
      </c>
      <c r="D332">
        <f>IF(C332&lt;=0,0,MIN(Inputs!$B$10,C332*(1+B332)))</f>
        <v>0</v>
      </c>
      <c r="E332">
        <f>ROUND(C332*B332,2)</f>
        <v>0</v>
      </c>
      <c r="F332">
        <f>MAX(0,D332-E332)</f>
        <v>0</v>
      </c>
      <c r="G332">
        <f>IF(C332-F332&gt;Inputs!$B$6,Inputs!$B$6,MAX(0,C332-F332))</f>
        <v>0</v>
      </c>
      <c r="H332">
        <f>MAX(0,C332-F332-G332)</f>
        <v>0</v>
      </c>
      <c r="I332">
        <f>I331+E332</f>
        <v>200902.70000000004</v>
      </c>
      <c r="J332">
        <f>(D332+G332)/(1+Inputs!$B$9/12)^A332</f>
        <v>0</v>
      </c>
    </row>
    <row r="333" spans="1:10">
      <c r="A333">
        <v>332</v>
      </c>
      <c r="B333">
        <f>Inputs!$B$9/12</f>
        <v>4.2916666666666667E-3</v>
      </c>
      <c r="C333">
        <f>H332</f>
        <v>0</v>
      </c>
      <c r="D333">
        <f>IF(C333&lt;=0,0,MIN(Inputs!$B$10,C333*(1+B333)))</f>
        <v>0</v>
      </c>
      <c r="E333">
        <f>ROUND(C333*B333,2)</f>
        <v>0</v>
      </c>
      <c r="F333">
        <f>MAX(0,D333-E333)</f>
        <v>0</v>
      </c>
      <c r="G333">
        <f>IF(C333-F333&gt;Inputs!$B$6,Inputs!$B$6,MAX(0,C333-F333))</f>
        <v>0</v>
      </c>
      <c r="H333">
        <f>MAX(0,C333-F333-G333)</f>
        <v>0</v>
      </c>
      <c r="I333">
        <f>I332+E333</f>
        <v>200902.70000000004</v>
      </c>
      <c r="J333">
        <f>(D333+G333)/(1+Inputs!$B$9/12)^A333</f>
        <v>0</v>
      </c>
    </row>
    <row r="334" spans="1:10">
      <c r="A334">
        <v>333</v>
      </c>
      <c r="B334">
        <f>Inputs!$B$9/12</f>
        <v>4.2916666666666667E-3</v>
      </c>
      <c r="C334">
        <f>H333</f>
        <v>0</v>
      </c>
      <c r="D334">
        <f>IF(C334&lt;=0,0,MIN(Inputs!$B$10,C334*(1+B334)))</f>
        <v>0</v>
      </c>
      <c r="E334">
        <f>ROUND(C334*B334,2)</f>
        <v>0</v>
      </c>
      <c r="F334">
        <f>MAX(0,D334-E334)</f>
        <v>0</v>
      </c>
      <c r="G334">
        <f>IF(C334-F334&gt;Inputs!$B$6,Inputs!$B$6,MAX(0,C334-F334))</f>
        <v>0</v>
      </c>
      <c r="H334">
        <f>MAX(0,C334-F334-G334)</f>
        <v>0</v>
      </c>
      <c r="I334">
        <f>I333+E334</f>
        <v>200902.70000000004</v>
      </c>
      <c r="J334">
        <f>(D334+G334)/(1+Inputs!$B$9/12)^A334</f>
        <v>0</v>
      </c>
    </row>
    <row r="335" spans="1:10">
      <c r="A335">
        <v>334</v>
      </c>
      <c r="B335">
        <f>Inputs!$B$9/12</f>
        <v>4.2916666666666667E-3</v>
      </c>
      <c r="C335">
        <f>H334</f>
        <v>0</v>
      </c>
      <c r="D335">
        <f>IF(C335&lt;=0,0,MIN(Inputs!$B$10,C335*(1+B335)))</f>
        <v>0</v>
      </c>
      <c r="E335">
        <f>ROUND(C335*B335,2)</f>
        <v>0</v>
      </c>
      <c r="F335">
        <f>MAX(0,D335-E335)</f>
        <v>0</v>
      </c>
      <c r="G335">
        <f>IF(C335-F335&gt;Inputs!$B$6,Inputs!$B$6,MAX(0,C335-F335))</f>
        <v>0</v>
      </c>
      <c r="H335">
        <f>MAX(0,C335-F335-G335)</f>
        <v>0</v>
      </c>
      <c r="I335">
        <f>I334+E335</f>
        <v>200902.70000000004</v>
      </c>
      <c r="J335">
        <f>(D335+G335)/(1+Inputs!$B$9/12)^A335</f>
        <v>0</v>
      </c>
    </row>
    <row r="336" spans="1:10">
      <c r="A336">
        <v>335</v>
      </c>
      <c r="B336">
        <f>Inputs!$B$9/12</f>
        <v>4.2916666666666667E-3</v>
      </c>
      <c r="C336">
        <f>H335</f>
        <v>0</v>
      </c>
      <c r="D336">
        <f>IF(C336&lt;=0,0,MIN(Inputs!$B$10,C336*(1+B336)))</f>
        <v>0</v>
      </c>
      <c r="E336">
        <f>ROUND(C336*B336,2)</f>
        <v>0</v>
      </c>
      <c r="F336">
        <f>MAX(0,D336-E336)</f>
        <v>0</v>
      </c>
      <c r="G336">
        <f>IF(C336-F336&gt;Inputs!$B$6,Inputs!$B$6,MAX(0,C336-F336))</f>
        <v>0</v>
      </c>
      <c r="H336">
        <f>MAX(0,C336-F336-G336)</f>
        <v>0</v>
      </c>
      <c r="I336">
        <f>I335+E336</f>
        <v>200902.70000000004</v>
      </c>
      <c r="J336">
        <f>(D336+G336)/(1+Inputs!$B$9/12)^A336</f>
        <v>0</v>
      </c>
    </row>
    <row r="337" spans="1:10">
      <c r="A337">
        <v>336</v>
      </c>
      <c r="B337">
        <f>Inputs!$B$9/12</f>
        <v>4.2916666666666667E-3</v>
      </c>
      <c r="C337">
        <f>H336</f>
        <v>0</v>
      </c>
      <c r="D337">
        <f>IF(C337&lt;=0,0,MIN(Inputs!$B$10,C337*(1+B337)))</f>
        <v>0</v>
      </c>
      <c r="E337">
        <f>ROUND(C337*B337,2)</f>
        <v>0</v>
      </c>
      <c r="F337">
        <f>MAX(0,D337-E337)</f>
        <v>0</v>
      </c>
      <c r="G337">
        <f>IF(C337-F337&gt;Inputs!$B$6,Inputs!$B$6,MAX(0,C337-F337))</f>
        <v>0</v>
      </c>
      <c r="H337">
        <f>MAX(0,C337-F337-G337)</f>
        <v>0</v>
      </c>
      <c r="I337">
        <f>I336+E337</f>
        <v>200902.70000000004</v>
      </c>
      <c r="J337">
        <f>(D337+G337)/(1+Inputs!$B$9/12)^A337</f>
        <v>0</v>
      </c>
    </row>
    <row r="338" spans="1:10">
      <c r="A338">
        <v>337</v>
      </c>
      <c r="B338">
        <f>Inputs!$B$9/12</f>
        <v>4.2916666666666667E-3</v>
      </c>
      <c r="C338">
        <f>H337</f>
        <v>0</v>
      </c>
      <c r="D338">
        <f>IF(C338&lt;=0,0,MIN(Inputs!$B$10,C338*(1+B338)))</f>
        <v>0</v>
      </c>
      <c r="E338">
        <f>ROUND(C338*B338,2)</f>
        <v>0</v>
      </c>
      <c r="F338">
        <f>MAX(0,D338-E338)</f>
        <v>0</v>
      </c>
      <c r="G338">
        <f>IF(C338-F338&gt;Inputs!$B$6,Inputs!$B$6,MAX(0,C338-F338))</f>
        <v>0</v>
      </c>
      <c r="H338">
        <f>MAX(0,C338-F338-G338)</f>
        <v>0</v>
      </c>
      <c r="I338">
        <f>I337+E338</f>
        <v>200902.70000000004</v>
      </c>
      <c r="J338">
        <f>(D338+G338)/(1+Inputs!$B$9/12)^A338</f>
        <v>0</v>
      </c>
    </row>
    <row r="339" spans="1:10">
      <c r="A339">
        <v>338</v>
      </c>
      <c r="B339">
        <f>Inputs!$B$9/12</f>
        <v>4.2916666666666667E-3</v>
      </c>
      <c r="C339">
        <f>H338</f>
        <v>0</v>
      </c>
      <c r="D339">
        <f>IF(C339&lt;=0,0,MIN(Inputs!$B$10,C339*(1+B339)))</f>
        <v>0</v>
      </c>
      <c r="E339">
        <f>ROUND(C339*B339,2)</f>
        <v>0</v>
      </c>
      <c r="F339">
        <f>MAX(0,D339-E339)</f>
        <v>0</v>
      </c>
      <c r="G339">
        <f>IF(C339-F339&gt;Inputs!$B$6,Inputs!$B$6,MAX(0,C339-F339))</f>
        <v>0</v>
      </c>
      <c r="H339">
        <f>MAX(0,C339-F339-G339)</f>
        <v>0</v>
      </c>
      <c r="I339">
        <f>I338+E339</f>
        <v>200902.70000000004</v>
      </c>
      <c r="J339">
        <f>(D339+G339)/(1+Inputs!$B$9/12)^A339</f>
        <v>0</v>
      </c>
    </row>
    <row r="340" spans="1:10">
      <c r="A340">
        <v>339</v>
      </c>
      <c r="B340">
        <f>Inputs!$B$9/12</f>
        <v>4.2916666666666667E-3</v>
      </c>
      <c r="C340">
        <f>H339</f>
        <v>0</v>
      </c>
      <c r="D340">
        <f>IF(C340&lt;=0,0,MIN(Inputs!$B$10,C340*(1+B340)))</f>
        <v>0</v>
      </c>
      <c r="E340">
        <f>ROUND(C340*B340,2)</f>
        <v>0</v>
      </c>
      <c r="F340">
        <f>MAX(0,D340-E340)</f>
        <v>0</v>
      </c>
      <c r="G340">
        <f>IF(C340-F340&gt;Inputs!$B$6,Inputs!$B$6,MAX(0,C340-F340))</f>
        <v>0</v>
      </c>
      <c r="H340">
        <f>MAX(0,C340-F340-G340)</f>
        <v>0</v>
      </c>
      <c r="I340">
        <f>I339+E340</f>
        <v>200902.70000000004</v>
      </c>
      <c r="J340">
        <f>(D340+G340)/(1+Inputs!$B$9/12)^A340</f>
        <v>0</v>
      </c>
    </row>
    <row r="341" spans="1:10">
      <c r="A341">
        <v>340</v>
      </c>
      <c r="B341">
        <f>Inputs!$B$9/12</f>
        <v>4.2916666666666667E-3</v>
      </c>
      <c r="C341">
        <f>H340</f>
        <v>0</v>
      </c>
      <c r="D341">
        <f>IF(C341&lt;=0,0,MIN(Inputs!$B$10,C341*(1+B341)))</f>
        <v>0</v>
      </c>
      <c r="E341">
        <f>ROUND(C341*B341,2)</f>
        <v>0</v>
      </c>
      <c r="F341">
        <f>MAX(0,D341-E341)</f>
        <v>0</v>
      </c>
      <c r="G341">
        <f>IF(C341-F341&gt;Inputs!$B$6,Inputs!$B$6,MAX(0,C341-F341))</f>
        <v>0</v>
      </c>
      <c r="H341">
        <f>MAX(0,C341-F341-G341)</f>
        <v>0</v>
      </c>
      <c r="I341">
        <f>I340+E341</f>
        <v>200902.70000000004</v>
      </c>
      <c r="J341">
        <f>(D341+G341)/(1+Inputs!$B$9/12)^A341</f>
        <v>0</v>
      </c>
    </row>
    <row r="342" spans="1:10">
      <c r="A342">
        <v>341</v>
      </c>
      <c r="B342">
        <f>Inputs!$B$9/12</f>
        <v>4.2916666666666667E-3</v>
      </c>
      <c r="C342">
        <f>H341</f>
        <v>0</v>
      </c>
      <c r="D342">
        <f>IF(C342&lt;=0,0,MIN(Inputs!$B$10,C342*(1+B342)))</f>
        <v>0</v>
      </c>
      <c r="E342">
        <f>ROUND(C342*B342,2)</f>
        <v>0</v>
      </c>
      <c r="F342">
        <f>MAX(0,D342-E342)</f>
        <v>0</v>
      </c>
      <c r="G342">
        <f>IF(C342-F342&gt;Inputs!$B$6,Inputs!$B$6,MAX(0,C342-F342))</f>
        <v>0</v>
      </c>
      <c r="H342">
        <f>MAX(0,C342-F342-G342)</f>
        <v>0</v>
      </c>
      <c r="I342">
        <f>I341+E342</f>
        <v>200902.70000000004</v>
      </c>
      <c r="J342">
        <f>(D342+G342)/(1+Inputs!$B$9/12)^A342</f>
        <v>0</v>
      </c>
    </row>
    <row r="343" spans="1:10">
      <c r="A343">
        <v>342</v>
      </c>
      <c r="B343">
        <f>Inputs!$B$9/12</f>
        <v>4.2916666666666667E-3</v>
      </c>
      <c r="C343">
        <f>H342</f>
        <v>0</v>
      </c>
      <c r="D343">
        <f>IF(C343&lt;=0,0,MIN(Inputs!$B$10,C343*(1+B343)))</f>
        <v>0</v>
      </c>
      <c r="E343">
        <f>ROUND(C343*B343,2)</f>
        <v>0</v>
      </c>
      <c r="F343">
        <f>MAX(0,D343-E343)</f>
        <v>0</v>
      </c>
      <c r="G343">
        <f>IF(C343-F343&gt;Inputs!$B$6,Inputs!$B$6,MAX(0,C343-F343))</f>
        <v>0</v>
      </c>
      <c r="H343">
        <f>MAX(0,C343-F343-G343)</f>
        <v>0</v>
      </c>
      <c r="I343">
        <f>I342+E343</f>
        <v>200902.70000000004</v>
      </c>
      <c r="J343">
        <f>(D343+G343)/(1+Inputs!$B$9/12)^A343</f>
        <v>0</v>
      </c>
    </row>
    <row r="344" spans="1:10">
      <c r="A344">
        <v>343</v>
      </c>
      <c r="B344">
        <f>Inputs!$B$9/12</f>
        <v>4.2916666666666667E-3</v>
      </c>
      <c r="C344">
        <f>H343</f>
        <v>0</v>
      </c>
      <c r="D344">
        <f>IF(C344&lt;=0,0,MIN(Inputs!$B$10,C344*(1+B344)))</f>
        <v>0</v>
      </c>
      <c r="E344">
        <f>ROUND(C344*B344,2)</f>
        <v>0</v>
      </c>
      <c r="F344">
        <f>MAX(0,D344-E344)</f>
        <v>0</v>
      </c>
      <c r="G344">
        <f>IF(C344-F344&gt;Inputs!$B$6,Inputs!$B$6,MAX(0,C344-F344))</f>
        <v>0</v>
      </c>
      <c r="H344">
        <f>MAX(0,C344-F344-G344)</f>
        <v>0</v>
      </c>
      <c r="I344">
        <f>I343+E344</f>
        <v>200902.70000000004</v>
      </c>
      <c r="J344">
        <f>(D344+G344)/(1+Inputs!$B$9/12)^A344</f>
        <v>0</v>
      </c>
    </row>
    <row r="345" spans="1:10">
      <c r="A345">
        <v>344</v>
      </c>
      <c r="B345">
        <f>Inputs!$B$9/12</f>
        <v>4.2916666666666667E-3</v>
      </c>
      <c r="C345">
        <f>H344</f>
        <v>0</v>
      </c>
      <c r="D345">
        <f>IF(C345&lt;=0,0,MIN(Inputs!$B$10,C345*(1+B345)))</f>
        <v>0</v>
      </c>
      <c r="E345">
        <f>ROUND(C345*B345,2)</f>
        <v>0</v>
      </c>
      <c r="F345">
        <f>MAX(0,D345-E345)</f>
        <v>0</v>
      </c>
      <c r="G345">
        <f>IF(C345-F345&gt;Inputs!$B$6,Inputs!$B$6,MAX(0,C345-F345))</f>
        <v>0</v>
      </c>
      <c r="H345">
        <f>MAX(0,C345-F345-G345)</f>
        <v>0</v>
      </c>
      <c r="I345">
        <f>I344+E345</f>
        <v>200902.70000000004</v>
      </c>
      <c r="J345">
        <f>(D345+G345)/(1+Inputs!$B$9/12)^A345</f>
        <v>0</v>
      </c>
    </row>
    <row r="346" spans="1:10">
      <c r="A346">
        <v>345</v>
      </c>
      <c r="B346">
        <f>Inputs!$B$9/12</f>
        <v>4.2916666666666667E-3</v>
      </c>
      <c r="C346">
        <f>H345</f>
        <v>0</v>
      </c>
      <c r="D346">
        <f>IF(C346&lt;=0,0,MIN(Inputs!$B$10,C346*(1+B346)))</f>
        <v>0</v>
      </c>
      <c r="E346">
        <f>ROUND(C346*B346,2)</f>
        <v>0</v>
      </c>
      <c r="F346">
        <f>MAX(0,D346-E346)</f>
        <v>0</v>
      </c>
      <c r="G346">
        <f>IF(C346-F346&gt;Inputs!$B$6,Inputs!$B$6,MAX(0,C346-F346))</f>
        <v>0</v>
      </c>
      <c r="H346">
        <f>MAX(0,C346-F346-G346)</f>
        <v>0</v>
      </c>
      <c r="I346">
        <f>I345+E346</f>
        <v>200902.70000000004</v>
      </c>
      <c r="J346">
        <f>(D346+G346)/(1+Inputs!$B$9/12)^A346</f>
        <v>0</v>
      </c>
    </row>
    <row r="347" spans="1:10">
      <c r="A347">
        <v>346</v>
      </c>
      <c r="B347">
        <f>Inputs!$B$9/12</f>
        <v>4.2916666666666667E-3</v>
      </c>
      <c r="C347">
        <f>H346</f>
        <v>0</v>
      </c>
      <c r="D347">
        <f>IF(C347&lt;=0,0,MIN(Inputs!$B$10,C347*(1+B347)))</f>
        <v>0</v>
      </c>
      <c r="E347">
        <f>ROUND(C347*B347,2)</f>
        <v>0</v>
      </c>
      <c r="F347">
        <f>MAX(0,D347-E347)</f>
        <v>0</v>
      </c>
      <c r="G347">
        <f>IF(C347-F347&gt;Inputs!$B$6,Inputs!$B$6,MAX(0,C347-F347))</f>
        <v>0</v>
      </c>
      <c r="H347">
        <f>MAX(0,C347-F347-G347)</f>
        <v>0</v>
      </c>
      <c r="I347">
        <f>I346+E347</f>
        <v>200902.70000000004</v>
      </c>
      <c r="J347">
        <f>(D347+G347)/(1+Inputs!$B$9/12)^A347</f>
        <v>0</v>
      </c>
    </row>
    <row r="348" spans="1:10">
      <c r="A348">
        <v>347</v>
      </c>
      <c r="B348">
        <f>Inputs!$B$9/12</f>
        <v>4.2916666666666667E-3</v>
      </c>
      <c r="C348">
        <f>H347</f>
        <v>0</v>
      </c>
      <c r="D348">
        <f>IF(C348&lt;=0,0,MIN(Inputs!$B$10,C348*(1+B348)))</f>
        <v>0</v>
      </c>
      <c r="E348">
        <f>ROUND(C348*B348,2)</f>
        <v>0</v>
      </c>
      <c r="F348">
        <f>MAX(0,D348-E348)</f>
        <v>0</v>
      </c>
      <c r="G348">
        <f>IF(C348-F348&gt;Inputs!$B$6,Inputs!$B$6,MAX(0,C348-F348))</f>
        <v>0</v>
      </c>
      <c r="H348">
        <f>MAX(0,C348-F348-G348)</f>
        <v>0</v>
      </c>
      <c r="I348">
        <f>I347+E348</f>
        <v>200902.70000000004</v>
      </c>
      <c r="J348">
        <f>(D348+G348)/(1+Inputs!$B$9/12)^A348</f>
        <v>0</v>
      </c>
    </row>
    <row r="349" spans="1:10">
      <c r="A349">
        <v>348</v>
      </c>
      <c r="B349">
        <f>Inputs!$B$9/12</f>
        <v>4.2916666666666667E-3</v>
      </c>
      <c r="C349">
        <f>H348</f>
        <v>0</v>
      </c>
      <c r="D349">
        <f>IF(C349&lt;=0,0,MIN(Inputs!$B$10,C349*(1+B349)))</f>
        <v>0</v>
      </c>
      <c r="E349">
        <f>ROUND(C349*B349,2)</f>
        <v>0</v>
      </c>
      <c r="F349">
        <f>MAX(0,D349-E349)</f>
        <v>0</v>
      </c>
      <c r="G349">
        <f>IF(C349-F349&gt;Inputs!$B$6,Inputs!$B$6,MAX(0,C349-F349))</f>
        <v>0</v>
      </c>
      <c r="H349">
        <f>MAX(0,C349-F349-G349)</f>
        <v>0</v>
      </c>
      <c r="I349">
        <f>I348+E349</f>
        <v>200902.70000000004</v>
      </c>
      <c r="J349">
        <f>(D349+G349)/(1+Inputs!$B$9/12)^A349</f>
        <v>0</v>
      </c>
    </row>
    <row r="350" spans="1:10">
      <c r="A350">
        <v>349</v>
      </c>
      <c r="B350">
        <f>Inputs!$B$9/12</f>
        <v>4.2916666666666667E-3</v>
      </c>
      <c r="C350">
        <f>H349</f>
        <v>0</v>
      </c>
      <c r="D350">
        <f>IF(C350&lt;=0,0,MIN(Inputs!$B$10,C350*(1+B350)))</f>
        <v>0</v>
      </c>
      <c r="E350">
        <f>ROUND(C350*B350,2)</f>
        <v>0</v>
      </c>
      <c r="F350">
        <f>MAX(0,D350-E350)</f>
        <v>0</v>
      </c>
      <c r="G350">
        <f>IF(C350-F350&gt;Inputs!$B$6,Inputs!$B$6,MAX(0,C350-F350))</f>
        <v>0</v>
      </c>
      <c r="H350">
        <f>MAX(0,C350-F350-G350)</f>
        <v>0</v>
      </c>
      <c r="I350">
        <f>I349+E350</f>
        <v>200902.70000000004</v>
      </c>
      <c r="J350">
        <f>(D350+G350)/(1+Inputs!$B$9/12)^A350</f>
        <v>0</v>
      </c>
    </row>
    <row r="351" spans="1:10">
      <c r="A351">
        <v>350</v>
      </c>
      <c r="B351">
        <f>Inputs!$B$9/12</f>
        <v>4.2916666666666667E-3</v>
      </c>
      <c r="C351">
        <f>H350</f>
        <v>0</v>
      </c>
      <c r="D351">
        <f>IF(C351&lt;=0,0,MIN(Inputs!$B$10,C351*(1+B351)))</f>
        <v>0</v>
      </c>
      <c r="E351">
        <f>ROUND(C351*B351,2)</f>
        <v>0</v>
      </c>
      <c r="F351">
        <f>MAX(0,D351-E351)</f>
        <v>0</v>
      </c>
      <c r="G351">
        <f>IF(C351-F351&gt;Inputs!$B$6,Inputs!$B$6,MAX(0,C351-F351))</f>
        <v>0</v>
      </c>
      <c r="H351">
        <f>MAX(0,C351-F351-G351)</f>
        <v>0</v>
      </c>
      <c r="I351">
        <f>I350+E351</f>
        <v>200902.70000000004</v>
      </c>
      <c r="J351">
        <f>(D351+G351)/(1+Inputs!$B$9/12)^A351</f>
        <v>0</v>
      </c>
    </row>
    <row r="352" spans="1:10">
      <c r="A352">
        <v>351</v>
      </c>
      <c r="B352">
        <f>Inputs!$B$9/12</f>
        <v>4.2916666666666667E-3</v>
      </c>
      <c r="C352">
        <f>H351</f>
        <v>0</v>
      </c>
      <c r="D352">
        <f>IF(C352&lt;=0,0,MIN(Inputs!$B$10,C352*(1+B352)))</f>
        <v>0</v>
      </c>
      <c r="E352">
        <f>ROUND(C352*B352,2)</f>
        <v>0</v>
      </c>
      <c r="F352">
        <f>MAX(0,D352-E352)</f>
        <v>0</v>
      </c>
      <c r="G352">
        <f>IF(C352-F352&gt;Inputs!$B$6,Inputs!$B$6,MAX(0,C352-F352))</f>
        <v>0</v>
      </c>
      <c r="H352">
        <f>MAX(0,C352-F352-G352)</f>
        <v>0</v>
      </c>
      <c r="I352">
        <f>I351+E352</f>
        <v>200902.70000000004</v>
      </c>
      <c r="J352">
        <f>(D352+G352)/(1+Inputs!$B$9/12)^A352</f>
        <v>0</v>
      </c>
    </row>
    <row r="353" spans="1:10">
      <c r="A353">
        <v>352</v>
      </c>
      <c r="B353">
        <f>Inputs!$B$9/12</f>
        <v>4.2916666666666667E-3</v>
      </c>
      <c r="C353">
        <f>H352</f>
        <v>0</v>
      </c>
      <c r="D353">
        <f>IF(C353&lt;=0,0,MIN(Inputs!$B$10,C353*(1+B353)))</f>
        <v>0</v>
      </c>
      <c r="E353">
        <f>ROUND(C353*B353,2)</f>
        <v>0</v>
      </c>
      <c r="F353">
        <f>MAX(0,D353-E353)</f>
        <v>0</v>
      </c>
      <c r="G353">
        <f>IF(C353-F353&gt;Inputs!$B$6,Inputs!$B$6,MAX(0,C353-F353))</f>
        <v>0</v>
      </c>
      <c r="H353">
        <f>MAX(0,C353-F353-G353)</f>
        <v>0</v>
      </c>
      <c r="I353">
        <f>I352+E353</f>
        <v>200902.70000000004</v>
      </c>
      <c r="J353">
        <f>(D353+G353)/(1+Inputs!$B$9/12)^A353</f>
        <v>0</v>
      </c>
    </row>
    <row r="354" spans="1:10">
      <c r="A354">
        <v>353</v>
      </c>
      <c r="B354">
        <f>Inputs!$B$9/12</f>
        <v>4.2916666666666667E-3</v>
      </c>
      <c r="C354">
        <f>H353</f>
        <v>0</v>
      </c>
      <c r="D354">
        <f>IF(C354&lt;=0,0,MIN(Inputs!$B$10,C354*(1+B354)))</f>
        <v>0</v>
      </c>
      <c r="E354">
        <f>ROUND(C354*B354,2)</f>
        <v>0</v>
      </c>
      <c r="F354">
        <f>MAX(0,D354-E354)</f>
        <v>0</v>
      </c>
      <c r="G354">
        <f>IF(C354-F354&gt;Inputs!$B$6,Inputs!$B$6,MAX(0,C354-F354))</f>
        <v>0</v>
      </c>
      <c r="H354">
        <f>MAX(0,C354-F354-G354)</f>
        <v>0</v>
      </c>
      <c r="I354">
        <f>I353+E354</f>
        <v>200902.70000000004</v>
      </c>
      <c r="J354">
        <f>(D354+G354)/(1+Inputs!$B$9/12)^A354</f>
        <v>0</v>
      </c>
    </row>
    <row r="355" spans="1:10">
      <c r="A355">
        <v>354</v>
      </c>
      <c r="B355">
        <f>Inputs!$B$9/12</f>
        <v>4.2916666666666667E-3</v>
      </c>
      <c r="C355">
        <f>H354</f>
        <v>0</v>
      </c>
      <c r="D355">
        <f>IF(C355&lt;=0,0,MIN(Inputs!$B$10,C355*(1+B355)))</f>
        <v>0</v>
      </c>
      <c r="E355">
        <f>ROUND(C355*B355,2)</f>
        <v>0</v>
      </c>
      <c r="F355">
        <f>MAX(0,D355-E355)</f>
        <v>0</v>
      </c>
      <c r="G355">
        <f>IF(C355-F355&gt;Inputs!$B$6,Inputs!$B$6,MAX(0,C355-F355))</f>
        <v>0</v>
      </c>
      <c r="H355">
        <f>MAX(0,C355-F355-G355)</f>
        <v>0</v>
      </c>
      <c r="I355">
        <f>I354+E355</f>
        <v>200902.70000000004</v>
      </c>
      <c r="J355">
        <f>(D355+G355)/(1+Inputs!$B$9/12)^A355</f>
        <v>0</v>
      </c>
    </row>
    <row r="356" spans="1:10">
      <c r="A356">
        <v>355</v>
      </c>
      <c r="B356">
        <f>Inputs!$B$9/12</f>
        <v>4.2916666666666667E-3</v>
      </c>
      <c r="C356">
        <f>H355</f>
        <v>0</v>
      </c>
      <c r="D356">
        <f>IF(C356&lt;=0,0,MIN(Inputs!$B$10,C356*(1+B356)))</f>
        <v>0</v>
      </c>
      <c r="E356">
        <f>ROUND(C356*B356,2)</f>
        <v>0</v>
      </c>
      <c r="F356">
        <f>MAX(0,D356-E356)</f>
        <v>0</v>
      </c>
      <c r="G356">
        <f>IF(C356-F356&gt;Inputs!$B$6,Inputs!$B$6,MAX(0,C356-F356))</f>
        <v>0</v>
      </c>
      <c r="H356">
        <f>MAX(0,C356-F356-G356)</f>
        <v>0</v>
      </c>
      <c r="I356">
        <f>I355+E356</f>
        <v>200902.70000000004</v>
      </c>
      <c r="J356">
        <f>(D356+G356)/(1+Inputs!$B$9/12)^A356</f>
        <v>0</v>
      </c>
    </row>
    <row r="357" spans="1:10">
      <c r="A357">
        <v>356</v>
      </c>
      <c r="B357">
        <f>Inputs!$B$9/12</f>
        <v>4.2916666666666667E-3</v>
      </c>
      <c r="C357">
        <f>H356</f>
        <v>0</v>
      </c>
      <c r="D357">
        <f>IF(C357&lt;=0,0,MIN(Inputs!$B$10,C357*(1+B357)))</f>
        <v>0</v>
      </c>
      <c r="E357">
        <f>ROUND(C357*B357,2)</f>
        <v>0</v>
      </c>
      <c r="F357">
        <f>MAX(0,D357-E357)</f>
        <v>0</v>
      </c>
      <c r="G357">
        <f>IF(C357-F357&gt;Inputs!$B$6,Inputs!$B$6,MAX(0,C357-F357))</f>
        <v>0</v>
      </c>
      <c r="H357">
        <f>MAX(0,C357-F357-G357)</f>
        <v>0</v>
      </c>
      <c r="I357">
        <f>I356+E357</f>
        <v>200902.70000000004</v>
      </c>
      <c r="J357">
        <f>(D357+G357)/(1+Inputs!$B$9/12)^A357</f>
        <v>0</v>
      </c>
    </row>
    <row r="358" spans="1:10">
      <c r="A358">
        <v>357</v>
      </c>
      <c r="B358">
        <f>Inputs!$B$9/12</f>
        <v>4.2916666666666667E-3</v>
      </c>
      <c r="C358">
        <f>H357</f>
        <v>0</v>
      </c>
      <c r="D358">
        <f>IF(C358&lt;=0,0,MIN(Inputs!$B$10,C358*(1+B358)))</f>
        <v>0</v>
      </c>
      <c r="E358">
        <f>ROUND(C358*B358,2)</f>
        <v>0</v>
      </c>
      <c r="F358">
        <f>MAX(0,D358-E358)</f>
        <v>0</v>
      </c>
      <c r="G358">
        <f>IF(C358-F358&gt;Inputs!$B$6,Inputs!$B$6,MAX(0,C358-F358))</f>
        <v>0</v>
      </c>
      <c r="H358">
        <f>MAX(0,C358-F358-G358)</f>
        <v>0</v>
      </c>
      <c r="I358">
        <f>I357+E358</f>
        <v>200902.70000000004</v>
      </c>
      <c r="J358">
        <f>(D358+G358)/(1+Inputs!$B$9/12)^A358</f>
        <v>0</v>
      </c>
    </row>
    <row r="359" spans="1:10">
      <c r="A359">
        <v>358</v>
      </c>
      <c r="B359">
        <f>Inputs!$B$9/12</f>
        <v>4.2916666666666667E-3</v>
      </c>
      <c r="C359">
        <f>H358</f>
        <v>0</v>
      </c>
      <c r="D359">
        <f>IF(C359&lt;=0,0,MIN(Inputs!$B$10,C359*(1+B359)))</f>
        <v>0</v>
      </c>
      <c r="E359">
        <f>ROUND(C359*B359,2)</f>
        <v>0</v>
      </c>
      <c r="F359">
        <f>MAX(0,D359-E359)</f>
        <v>0</v>
      </c>
      <c r="G359">
        <f>IF(C359-F359&gt;Inputs!$B$6,Inputs!$B$6,MAX(0,C359-F359))</f>
        <v>0</v>
      </c>
      <c r="H359">
        <f>MAX(0,C359-F359-G359)</f>
        <v>0</v>
      </c>
      <c r="I359">
        <f>I358+E359</f>
        <v>200902.70000000004</v>
      </c>
      <c r="J359">
        <f>(D359+G359)/(1+Inputs!$B$9/12)^A359</f>
        <v>0</v>
      </c>
    </row>
    <row r="360" spans="1:10">
      <c r="A360">
        <v>359</v>
      </c>
      <c r="B360">
        <f>Inputs!$B$9/12</f>
        <v>4.2916666666666667E-3</v>
      </c>
      <c r="C360">
        <f>H359</f>
        <v>0</v>
      </c>
      <c r="D360">
        <f>IF(C360&lt;=0,0,MIN(Inputs!$B$10,C360*(1+B360)))</f>
        <v>0</v>
      </c>
      <c r="E360">
        <f>ROUND(C360*B360,2)</f>
        <v>0</v>
      </c>
      <c r="F360">
        <f>MAX(0,D360-E360)</f>
        <v>0</v>
      </c>
      <c r="G360">
        <f>IF(C360-F360&gt;Inputs!$B$6,Inputs!$B$6,MAX(0,C360-F360))</f>
        <v>0</v>
      </c>
      <c r="H360">
        <f>MAX(0,C360-F360-G360)</f>
        <v>0</v>
      </c>
      <c r="I360">
        <f>I359+E360</f>
        <v>200902.70000000004</v>
      </c>
      <c r="J360">
        <f>(D360+G360)/(1+Inputs!$B$9/12)^A360</f>
        <v>0</v>
      </c>
    </row>
    <row r="361" spans="1:10">
      <c r="A361">
        <v>360</v>
      </c>
      <c r="B361">
        <f>Inputs!$B$9/12</f>
        <v>4.2916666666666667E-3</v>
      </c>
      <c r="C361">
        <f>H360</f>
        <v>0</v>
      </c>
      <c r="D361">
        <f>IF(C361&lt;=0,0,MIN(Inputs!$B$10,C361*(1+B361)))</f>
        <v>0</v>
      </c>
      <c r="E361">
        <f>ROUND(C361*B361,2)</f>
        <v>0</v>
      </c>
      <c r="F361">
        <f>MAX(0,D361-E361)</f>
        <v>0</v>
      </c>
      <c r="G361">
        <f>IF(C361-F361&gt;Inputs!$B$6,Inputs!$B$6,MAX(0,C361-F361))</f>
        <v>0</v>
      </c>
      <c r="H361">
        <f>MAX(0,C361-F361-G361)</f>
        <v>0</v>
      </c>
      <c r="I361">
        <f>I360+E361</f>
        <v>200902.70000000004</v>
      </c>
      <c r="J361">
        <f>(D361+G361)/(1+Inputs!$B$9/12)^A361</f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6"/>
  <sheetViews>
    <sheetView workbookViewId="0"/>
  </sheetViews>
  <sheetFormatPr defaultRowHeight="15"/>
  <sheetData>
    <row r="2" spans="1:2">
      <c r="A2" t="s">
        <v>7</v>
      </c>
      <c r="B2">
        <f>Inputs!B10</f>
        <v>1365.0710248097726</v>
      </c>
    </row>
    <row r="3" spans="1:2">
      <c r="A3" t="s">
        <v>18</v>
      </c>
      <c r="B3">
        <f>SUM(Schedule!E2:E361)</f>
        <v>200902.70000000004</v>
      </c>
    </row>
    <row r="4" spans="1:2">
      <c r="A4" t="s">
        <v>19</v>
      </c>
      <c r="B4">
        <f>COUNTIF(Schedule!H2:H361,"&gt;0")+1</f>
        <v>308</v>
      </c>
    </row>
    <row r="5" spans="1:2">
      <c r="A5" t="s">
        <v>20</v>
      </c>
      <c r="B5">
        <f>SUM(Schedule!J2:J361)</f>
        <v>250001.04029567333</v>
      </c>
    </row>
    <row r="6" spans="1:2">
      <c r="A6" t="s">
        <v>21</v>
      </c>
      <c r="B6">
        <f>AVERAGEIFS(Schedule!E2:E361,Schedule!C2:C361,"&gt;0")</f>
        <v>652.28149350649369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WorkbookAPI</dc:creator>
  <cp:keywords/>
  <dc:description/>
  <cp:lastModifiedBy/>
  <cp:revision/>
  <dcterms:created xsi:type="dcterms:W3CDTF">2026-10-20T04:38:51Z</dcterms:created>
  <dcterms:modified xsi:type="dcterms:W3CDTF">2026-10-21T03:40:36Z</dcterms:modified>
  <cp:category/>
  <cp:contentStatus/>
</cp:coreProperties>
</file>